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Sheet1!$A$1:$C$119</definedName>
  </definedNames>
  <calcPr calcId="124519"/>
</workbook>
</file>

<file path=xl/calcChain.xml><?xml version="1.0" encoding="utf-8"?>
<calcChain xmlns="http://schemas.openxmlformats.org/spreadsheetml/2006/main">
  <c r="C119" i="1"/>
  <c r="C64"/>
  <c r="C53"/>
  <c r="C44"/>
  <c r="C40"/>
  <c r="C36"/>
  <c r="C102"/>
  <c r="C97"/>
  <c r="C94"/>
  <c r="C87"/>
  <c r="D8" i="2" l="1"/>
  <c r="B5"/>
  <c r="A6"/>
</calcChain>
</file>

<file path=xl/sharedStrings.xml><?xml version="1.0" encoding="utf-8"?>
<sst xmlns="http://schemas.openxmlformats.org/spreadsheetml/2006/main" count="99" uniqueCount="72">
  <si>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</si>
  <si>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</si>
  <si>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</si>
  <si>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</si>
  <si>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</si>
  <si>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</si>
  <si>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</si>
  <si>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</si>
  <si>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</si>
  <si>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</si>
  <si>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</si>
  <si>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</si>
  <si>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</si>
  <si>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</si>
  <si>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</si>
  <si>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</si>
  <si>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</si>
  <si>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</si>
  <si>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</si>
  <si>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</si>
  <si>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</si>
  <si>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</si>
  <si>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</si>
  <si>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</si>
  <si>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</si>
  <si>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</si>
  <si>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</si>
  <si>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</si>
  <si>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</si>
  <si>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</si>
  <si>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</si>
  <si>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</si>
  <si>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</si>
  <si>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</si>
  <si>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</si>
  <si>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</si>
  <si>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</si>
  <si>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ПРОМЕНЕ НА РАЧУНУ "ОБ СТЕФАН ВИСОКИ"SMED.PALANKA  840-0000000211661-10 ИЗВОД БР.58</t>
  </si>
  <si>
    <t>27.06.2024.</t>
  </si>
  <si>
    <t>PROMEDIA DOO</t>
  </si>
  <si>
    <t>HELIANT DOO</t>
  </si>
  <si>
    <t>PWW DOO NIS</t>
  </si>
  <si>
    <t>DRAGER TEHNIKA DOO</t>
  </si>
  <si>
    <t>JUNIOR AUTO</t>
  </si>
  <si>
    <t>M.M.M.METKOMERC DOO</t>
  </si>
  <si>
    <t>EU GALENA LAB</t>
  </si>
  <si>
    <t>ACOMA DOO</t>
  </si>
  <si>
    <t>PAN-STAR</t>
  </si>
  <si>
    <t>LIS DOO</t>
  </si>
  <si>
    <t>MIHAJLOVIC DOO</t>
  </si>
  <si>
    <t>KVALITEKS</t>
  </si>
  <si>
    <t>PAPIRDOL DOO</t>
  </si>
  <si>
    <t>MAKLER DOO BEOGRAD</t>
  </si>
  <si>
    <t>PROFESIONAL MEDIC DOO</t>
  </si>
  <si>
    <t>Labteh doo</t>
  </si>
  <si>
    <t>ZOREX PHARMA DOO</t>
  </si>
  <si>
    <t>TEAMEDICAL doo</t>
  </si>
  <si>
    <t>Yunycom d.o.o.</t>
  </si>
  <si>
    <t>ESENSA DOO BEOGRAD</t>
  </si>
  <si>
    <t>MEDICON DOO,DEČ</t>
  </si>
  <si>
    <t>DECONTA PRO DOO</t>
  </si>
  <si>
    <t>Magna Pharmacia</t>
  </si>
  <si>
    <t>Farmalogist d.o.o.</t>
  </si>
  <si>
    <t>Sopharma Trading</t>
  </si>
  <si>
    <t>VEGA DOO</t>
  </si>
  <si>
    <t>ADOC D.O.O. Beograd</t>
  </si>
  <si>
    <t>INOPHARM</t>
  </si>
  <si>
    <t>Amicus SRB d.o.o.</t>
  </si>
  <si>
    <t>MEDIKUNION DOO</t>
  </si>
  <si>
    <t>Boehringer Ingelheim Serbia d.o.o. Beogr</t>
  </si>
  <si>
    <t>INPHARM CO DOO</t>
  </si>
  <si>
    <t>PHOENIX PHARMA DOO BEOGRAD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</si>
</sst>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13" xfId="0" applyNumberFormat="1" applyFont="1" applyBorder="1"/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right" vertical="top"/>
    </xf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4" fontId="8" fillId="2" borderId="0" xfId="0" applyNumberFormat="1" applyFont="1" applyFill="1" applyAlignment="1">
      <alignment horizontal="right" vertical="top"/>
    </xf>
    <xf numFmtId="4" fontId="7" fillId="2" borderId="14" xfId="0" applyNumberFormat="1" applyFont="1" applyFill="1" applyBorder="1" applyAlignment="1">
      <alignment horizontal="right" vertical="top"/>
    </xf>
    <xf numFmtId="4" fontId="8" fillId="2" borderId="0" xfId="0" applyNumberFormat="1" applyFont="1" applyFill="1" applyBorder="1" applyAlignment="1">
      <alignment horizontal="right" vertical="top"/>
    </xf>
    <xf numFmtId="0" fontId="7" fillId="2" borderId="0" xfId="0" applyFont="1" applyFill="1" applyBorder="1" applyAlignment="1">
      <alignment vertical="top"/>
    </xf>
    <xf numFmtId="4" fontId="7" fillId="2" borderId="17" xfId="0" applyNumberFormat="1" applyFont="1" applyFill="1" applyBorder="1" applyAlignment="1">
      <alignment horizontal="right" vertical="top"/>
    </xf>
    <xf numFmtId="0" fontId="8" fillId="0" borderId="1" xfId="0" applyFont="1" applyBorder="1" applyAlignment="1">
      <alignment horizontal="left" vertical="center"/>
    </xf>
    <xf numFmtId="2" fontId="8" fillId="0" borderId="2" xfId="0" applyNumberFormat="1" applyFont="1" applyBorder="1" applyAlignment="1">
      <alignment wrapText="1"/>
    </xf>
    <xf numFmtId="4" fontId="8" fillId="0" borderId="1" xfId="0" applyNumberFormat="1" applyFont="1" applyBorder="1"/>
    <xf numFmtId="0" fontId="8" fillId="0" borderId="1" xfId="0" applyFont="1" applyBorder="1"/>
    <xf numFmtId="0" fontId="7" fillId="0" borderId="1" xfId="0" applyFont="1" applyBorder="1" applyAlignment="1">
      <alignment horizontal="left" vertical="center"/>
    </xf>
    <xf numFmtId="2" fontId="7" fillId="0" borderId="2" xfId="0" applyNumberFormat="1" applyFont="1" applyBorder="1" applyAlignment="1">
      <alignment wrapText="1"/>
    </xf>
    <xf numFmtId="4" fontId="7" fillId="0" borderId="1" xfId="0" applyNumberFormat="1" applyFont="1" applyBorder="1"/>
    <xf numFmtId="0" fontId="7" fillId="0" borderId="1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3" fillId="0" borderId="3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3" fillId="0" borderId="15" xfId="0" applyNumberFormat="1" applyFont="1" applyBorder="1" applyAlignment="1">
      <alignment horizontal="right" vertical="top"/>
    </xf>
    <xf numFmtId="4" fontId="2" fillId="0" borderId="0" xfId="0" applyNumberFormat="1" applyFont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0"/>
  <sheetViews>
    <sheetView tabSelected="1" view="pageBreakPreview" topLeftCell="A2" zoomScaleSheetLayoutView="100" workbookViewId="0">
      <selection activeCell="J11" sqref="J11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37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6" t="s">
        <v>38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8993114.3800000008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8993114.3800000008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29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61" t="s">
        <v>10</v>
      </c>
      <c r="C16" s="62"/>
    </row>
    <row r="17" spans="1:3" s="18" customFormat="1" ht="24" customHeight="1">
      <c r="A17" s="16">
        <v>10</v>
      </c>
      <c r="B17" s="17" t="s">
        <v>14</v>
      </c>
      <c r="C17" s="15">
        <v>1286180</v>
      </c>
    </row>
    <row r="18" spans="1:3" s="47" customFormat="1" ht="24" customHeight="1">
      <c r="A18" s="44"/>
      <c r="B18" s="45" t="s">
        <v>45</v>
      </c>
      <c r="C18" s="46">
        <v>22440</v>
      </c>
    </row>
    <row r="19" spans="1:3" s="47" customFormat="1" ht="24" customHeight="1">
      <c r="A19" s="44"/>
      <c r="B19" s="45" t="s">
        <v>46</v>
      </c>
      <c r="C19" s="46">
        <v>111624</v>
      </c>
    </row>
    <row r="20" spans="1:3" s="47" customFormat="1" ht="24" customHeight="1">
      <c r="A20" s="44"/>
      <c r="B20" s="45" t="s">
        <v>47</v>
      </c>
      <c r="C20" s="46">
        <v>161160</v>
      </c>
    </row>
    <row r="21" spans="1:3" s="47" customFormat="1" ht="24" customHeight="1">
      <c r="A21" s="44"/>
      <c r="B21" s="45" t="s">
        <v>48</v>
      </c>
      <c r="C21" s="46">
        <v>49800</v>
      </c>
    </row>
    <row r="22" spans="1:3" s="47" customFormat="1" ht="24" customHeight="1">
      <c r="A22" s="44"/>
      <c r="B22" s="45" t="s">
        <v>49</v>
      </c>
      <c r="C22" s="46">
        <v>2300</v>
      </c>
    </row>
    <row r="23" spans="1:3" s="47" customFormat="1" ht="24" customHeight="1">
      <c r="A23" s="44"/>
      <c r="B23" s="45" t="s">
        <v>50</v>
      </c>
      <c r="C23" s="46">
        <v>911400</v>
      </c>
    </row>
    <row r="24" spans="1:3" s="47" customFormat="1" ht="24" customHeight="1">
      <c r="A24" s="44"/>
      <c r="B24" s="45" t="s">
        <v>51</v>
      </c>
      <c r="C24" s="46">
        <v>27456</v>
      </c>
    </row>
    <row r="25" spans="1:3" s="18" customFormat="1" ht="24" customHeight="1">
      <c r="A25" s="16">
        <v>11</v>
      </c>
      <c r="B25" s="19" t="s">
        <v>13</v>
      </c>
      <c r="C25" s="15">
        <v>1125485.3999999999</v>
      </c>
    </row>
    <row r="26" spans="1:3" s="51" customFormat="1" ht="24" customHeight="1">
      <c r="A26" s="48"/>
      <c r="B26" s="49" t="s">
        <v>40</v>
      </c>
      <c r="C26" s="50">
        <v>195600</v>
      </c>
    </row>
    <row r="27" spans="1:3" s="51" customFormat="1" ht="24" customHeight="1">
      <c r="A27" s="48"/>
      <c r="B27" s="49" t="s">
        <v>41</v>
      </c>
      <c r="C27" s="50">
        <v>16687</v>
      </c>
    </row>
    <row r="28" spans="1:3" s="51" customFormat="1" ht="24" customHeight="1">
      <c r="A28" s="48"/>
      <c r="B28" s="49" t="s">
        <v>42</v>
      </c>
      <c r="C28" s="50">
        <v>759128.4</v>
      </c>
    </row>
    <row r="29" spans="1:3" s="51" customFormat="1" ht="24" customHeight="1">
      <c r="A29" s="48"/>
      <c r="B29" s="49" t="s">
        <v>43</v>
      </c>
      <c r="C29" s="50">
        <v>141200</v>
      </c>
    </row>
    <row r="30" spans="1:3" s="51" customFormat="1" ht="24" customHeight="1">
      <c r="A30" s="48"/>
      <c r="B30" s="49" t="s">
        <v>44</v>
      </c>
      <c r="C30" s="50">
        <v>12870</v>
      </c>
    </row>
    <row r="31" spans="1:3" s="18" customFormat="1" ht="24" customHeight="1">
      <c r="A31" s="16">
        <v>12</v>
      </c>
      <c r="B31" s="19" t="s">
        <v>19</v>
      </c>
      <c r="C31" s="15">
        <v>0</v>
      </c>
    </row>
    <row r="32" spans="1:3" s="18" customFormat="1" ht="24" customHeight="1">
      <c r="A32" s="16">
        <v>13</v>
      </c>
      <c r="B32" s="19" t="s">
        <v>21</v>
      </c>
      <c r="C32" s="63">
        <v>2910064.97</v>
      </c>
    </row>
    <row r="33" spans="1:3" s="38" customFormat="1" ht="12.75">
      <c r="A33" s="37"/>
      <c r="B33" s="38" t="s">
        <v>62</v>
      </c>
      <c r="C33" s="39">
        <v>65043</v>
      </c>
    </row>
    <row r="34" spans="1:3" s="38" customFormat="1" ht="12.75">
      <c r="A34" s="37"/>
      <c r="B34" s="38" t="s">
        <v>62</v>
      </c>
      <c r="C34" s="39">
        <v>4484.1499999999996</v>
      </c>
    </row>
    <row r="35" spans="1:3" s="38" customFormat="1" ht="13.5" thickBot="1">
      <c r="A35" s="37"/>
      <c r="B35" s="38" t="s">
        <v>62</v>
      </c>
      <c r="C35" s="39">
        <v>72267.47</v>
      </c>
    </row>
    <row r="36" spans="1:3" s="38" customFormat="1" ht="13.5" thickBot="1">
      <c r="A36" s="37"/>
      <c r="C36" s="40">
        <f>SUM(C33:C35)</f>
        <v>141794.62</v>
      </c>
    </row>
    <row r="37" spans="1:3" s="38" customFormat="1" ht="12.75">
      <c r="A37" s="37"/>
      <c r="B37" s="38" t="s">
        <v>63</v>
      </c>
      <c r="C37" s="39">
        <v>155270.5</v>
      </c>
    </row>
    <row r="38" spans="1:3" s="38" customFormat="1" ht="12.75">
      <c r="A38" s="37"/>
      <c r="B38" s="38" t="s">
        <v>63</v>
      </c>
      <c r="C38" s="39">
        <v>75078.3</v>
      </c>
    </row>
    <row r="39" spans="1:3" s="38" customFormat="1" ht="13.5" thickBot="1">
      <c r="A39" s="37"/>
      <c r="B39" s="38" t="s">
        <v>63</v>
      </c>
      <c r="C39" s="39">
        <v>7920</v>
      </c>
    </row>
    <row r="40" spans="1:3" s="38" customFormat="1" ht="13.5" thickBot="1">
      <c r="A40" s="37"/>
      <c r="C40" s="40">
        <f>SUM(C37:C39)</f>
        <v>238268.79999999999</v>
      </c>
    </row>
    <row r="41" spans="1:3" s="38" customFormat="1" ht="12.75">
      <c r="A41" s="37"/>
      <c r="B41" s="38" t="s">
        <v>64</v>
      </c>
      <c r="C41" s="39">
        <v>1429.45</v>
      </c>
    </row>
    <row r="42" spans="1:3" s="38" customFormat="1" ht="12.75">
      <c r="A42" s="37"/>
      <c r="B42" s="38" t="s">
        <v>64</v>
      </c>
      <c r="C42" s="39">
        <v>21049.46</v>
      </c>
    </row>
    <row r="43" spans="1:3" s="38" customFormat="1" ht="13.5" thickBot="1">
      <c r="A43" s="37"/>
      <c r="B43" s="38" t="s">
        <v>64</v>
      </c>
      <c r="C43" s="39">
        <v>357354.36</v>
      </c>
    </row>
    <row r="44" spans="1:3" s="38" customFormat="1" ht="13.5" thickBot="1">
      <c r="A44" s="37"/>
      <c r="C44" s="40">
        <f>SUM(C41:C43)</f>
        <v>379833.26999999996</v>
      </c>
    </row>
    <row r="45" spans="1:3" s="38" customFormat="1" ht="13.5" thickBot="1">
      <c r="A45" s="37"/>
      <c r="B45" s="38" t="s">
        <v>65</v>
      </c>
      <c r="C45" s="39">
        <v>35708.75</v>
      </c>
    </row>
    <row r="46" spans="1:3" s="38" customFormat="1" ht="13.5" thickBot="1">
      <c r="A46" s="37"/>
      <c r="C46" s="40">
        <v>35708.75</v>
      </c>
    </row>
    <row r="47" spans="1:3" s="38" customFormat="1" ht="13.5" thickBot="1">
      <c r="A47" s="37"/>
      <c r="B47" s="38" t="s">
        <v>66</v>
      </c>
      <c r="C47" s="39">
        <v>123730.2</v>
      </c>
    </row>
    <row r="48" spans="1:3" s="38" customFormat="1" ht="13.5" thickBot="1">
      <c r="A48" s="37"/>
      <c r="C48" s="40">
        <v>123730.2</v>
      </c>
    </row>
    <row r="49" spans="1:3" s="38" customFormat="1" ht="13.5" thickBot="1">
      <c r="A49" s="37"/>
      <c r="B49" s="38" t="s">
        <v>67</v>
      </c>
      <c r="C49" s="39">
        <v>437526.54</v>
      </c>
    </row>
    <row r="50" spans="1:3" s="38" customFormat="1" ht="13.5" thickBot="1">
      <c r="A50" s="37"/>
      <c r="C50" s="40">
        <v>437526.54</v>
      </c>
    </row>
    <row r="51" spans="1:3" s="38" customFormat="1" ht="12.75">
      <c r="A51" s="37"/>
      <c r="B51" s="38" t="s">
        <v>68</v>
      </c>
      <c r="C51" s="39">
        <v>35682.9</v>
      </c>
    </row>
    <row r="52" spans="1:3" s="38" customFormat="1" ht="13.5" thickBot="1">
      <c r="A52" s="37"/>
      <c r="B52" s="38" t="s">
        <v>68</v>
      </c>
      <c r="C52" s="39">
        <v>2412.3000000000002</v>
      </c>
    </row>
    <row r="53" spans="1:3" s="38" customFormat="1" ht="13.5" thickBot="1">
      <c r="A53" s="37"/>
      <c r="C53" s="40">
        <f>SUM(C51:C52)</f>
        <v>38095.200000000004</v>
      </c>
    </row>
    <row r="54" spans="1:3" s="38" customFormat="1" ht="13.5" thickBot="1">
      <c r="A54" s="37"/>
      <c r="B54" s="38" t="s">
        <v>69</v>
      </c>
      <c r="C54" s="39">
        <v>104933.84</v>
      </c>
    </row>
    <row r="55" spans="1:3" s="38" customFormat="1" ht="13.5" thickBot="1">
      <c r="A55" s="37"/>
      <c r="C55" s="40">
        <v>104933.84</v>
      </c>
    </row>
    <row r="56" spans="1:3" s="38" customFormat="1" ht="13.5" thickBot="1">
      <c r="A56" s="37"/>
      <c r="B56" s="38" t="s">
        <v>70</v>
      </c>
      <c r="C56" s="39">
        <v>374306.88</v>
      </c>
    </row>
    <row r="57" spans="1:3" s="38" customFormat="1" ht="13.5" thickBot="1">
      <c r="A57" s="37"/>
      <c r="C57" s="40">
        <v>374306.88</v>
      </c>
    </row>
    <row r="58" spans="1:3" s="38" customFormat="1" ht="13.5" thickBot="1">
      <c r="A58" s="37"/>
      <c r="B58" s="38" t="s">
        <v>61</v>
      </c>
      <c r="C58" s="39">
        <v>388618.56</v>
      </c>
    </row>
    <row r="59" spans="1:3" s="38" customFormat="1" ht="13.5" thickBot="1">
      <c r="A59" s="37"/>
      <c r="C59" s="40">
        <v>388618.56</v>
      </c>
    </row>
    <row r="60" spans="1:3" s="38" customFormat="1" ht="12.75">
      <c r="A60" s="37"/>
      <c r="B60" s="38" t="s">
        <v>71</v>
      </c>
      <c r="C60" s="39">
        <v>36391.360000000001</v>
      </c>
    </row>
    <row r="61" spans="1:3" s="38" customFormat="1" ht="12.75">
      <c r="A61" s="37"/>
      <c r="B61" s="38" t="s">
        <v>71</v>
      </c>
      <c r="C61" s="39">
        <v>156354</v>
      </c>
    </row>
    <row r="62" spans="1:3" s="38" customFormat="1" ht="12.75">
      <c r="A62" s="37"/>
      <c r="B62" s="38" t="s">
        <v>71</v>
      </c>
      <c r="C62" s="39">
        <v>179902.8</v>
      </c>
    </row>
    <row r="63" spans="1:3" s="38" customFormat="1" ht="13.5" thickBot="1">
      <c r="A63" s="37"/>
      <c r="B63" s="38" t="s">
        <v>71</v>
      </c>
      <c r="C63" s="39">
        <v>274600.15000000002</v>
      </c>
    </row>
    <row r="64" spans="1:3" s="38" customFormat="1" ht="13.5" thickBot="1">
      <c r="A64" s="37"/>
      <c r="B64" s="42"/>
      <c r="C64" s="43">
        <f>SUM(C60:C63)</f>
        <v>647248.31000000006</v>
      </c>
    </row>
    <row r="65" spans="1:3" s="18" customFormat="1" ht="24" customHeight="1" thickBot="1">
      <c r="A65" s="16">
        <v>14</v>
      </c>
      <c r="B65" s="19" t="s">
        <v>22</v>
      </c>
      <c r="C65" s="22">
        <v>0</v>
      </c>
    </row>
    <row r="66" spans="1:3" s="18" customFormat="1" ht="24.75" customHeight="1">
      <c r="A66" s="16">
        <v>15</v>
      </c>
      <c r="B66" s="19" t="s">
        <v>30</v>
      </c>
      <c r="C66" s="15">
        <v>0</v>
      </c>
    </row>
    <row r="67" spans="1:3" s="23" customFormat="1">
      <c r="A67" s="16">
        <v>16</v>
      </c>
      <c r="B67" s="19" t="s">
        <v>23</v>
      </c>
      <c r="C67" s="14">
        <v>0</v>
      </c>
    </row>
    <row r="68" spans="1:3" s="23" customFormat="1">
      <c r="A68" s="16">
        <v>17</v>
      </c>
      <c r="B68" s="17" t="s">
        <v>24</v>
      </c>
      <c r="C68" s="32">
        <v>0</v>
      </c>
    </row>
    <row r="69" spans="1:3" s="23" customFormat="1">
      <c r="A69" s="16">
        <v>18</v>
      </c>
      <c r="B69" s="17" t="s">
        <v>33</v>
      </c>
      <c r="C69" s="15">
        <v>0</v>
      </c>
    </row>
    <row r="70" spans="1:3" s="23" customFormat="1">
      <c r="A70" s="16">
        <v>19</v>
      </c>
      <c r="B70" s="20" t="s">
        <v>25</v>
      </c>
      <c r="C70" s="21">
        <v>297148.5</v>
      </c>
    </row>
    <row r="71" spans="1:3" s="38" customFormat="1" ht="12.75">
      <c r="A71" s="37"/>
      <c r="B71" s="38" t="s">
        <v>52</v>
      </c>
      <c r="C71" s="39">
        <v>99049.5</v>
      </c>
    </row>
    <row r="72" spans="1:3" s="38" customFormat="1" ht="12.75">
      <c r="A72" s="37"/>
      <c r="B72" s="38" t="s">
        <v>52</v>
      </c>
      <c r="C72" s="39">
        <v>99049.5</v>
      </c>
    </row>
    <row r="73" spans="1:3" s="38" customFormat="1" ht="12.75">
      <c r="A73" s="37"/>
      <c r="B73" s="38" t="s">
        <v>52</v>
      </c>
      <c r="C73" s="39">
        <v>99049.5</v>
      </c>
    </row>
    <row r="74" spans="1:3" s="23" customFormat="1">
      <c r="A74" s="16">
        <v>20</v>
      </c>
      <c r="B74" s="17" t="s">
        <v>18</v>
      </c>
      <c r="C74" s="14"/>
    </row>
    <row r="75" spans="1:3" s="23" customFormat="1" ht="16.5" customHeight="1">
      <c r="A75" s="16">
        <v>21</v>
      </c>
      <c r="B75" s="17" t="s">
        <v>36</v>
      </c>
      <c r="C75" s="64">
        <v>22790.400000000001</v>
      </c>
    </row>
    <row r="76" spans="1:3" s="24" customFormat="1">
      <c r="A76" s="35"/>
      <c r="B76" s="12" t="s">
        <v>39</v>
      </c>
      <c r="C76" s="36">
        <v>22790</v>
      </c>
    </row>
    <row r="77" spans="1:3" s="23" customFormat="1" ht="16.5" customHeight="1" thickBot="1">
      <c r="A77" s="16">
        <v>22</v>
      </c>
      <c r="B77" s="17" t="s">
        <v>27</v>
      </c>
      <c r="C77" s="65">
        <v>1335600.51</v>
      </c>
    </row>
    <row r="78" spans="1:3" s="38" customFormat="1" ht="12.75">
      <c r="A78" s="37"/>
      <c r="B78" s="38" t="s">
        <v>52</v>
      </c>
      <c r="C78" s="39">
        <v>4020.48</v>
      </c>
    </row>
    <row r="79" spans="1:3" s="38" customFormat="1" ht="12.75">
      <c r="A79" s="37"/>
      <c r="B79" s="38" t="s">
        <v>52</v>
      </c>
      <c r="C79" s="39">
        <v>6281.48</v>
      </c>
    </row>
    <row r="80" spans="1:3" s="38" customFormat="1" ht="12.75">
      <c r="A80" s="37"/>
      <c r="B80" s="38" t="s">
        <v>52</v>
      </c>
      <c r="C80" s="39">
        <v>9163.2000000000007</v>
      </c>
    </row>
    <row r="81" spans="1:3" s="38" customFormat="1" ht="12.75">
      <c r="A81" s="37"/>
      <c r="B81" s="38" t="s">
        <v>52</v>
      </c>
      <c r="C81" s="39">
        <v>16560</v>
      </c>
    </row>
    <row r="82" spans="1:3" s="38" customFormat="1" ht="12.75">
      <c r="A82" s="37"/>
      <c r="B82" s="38" t="s">
        <v>52</v>
      </c>
      <c r="C82" s="39">
        <v>24840</v>
      </c>
    </row>
    <row r="83" spans="1:3" s="38" customFormat="1" ht="12.75">
      <c r="A83" s="37"/>
      <c r="B83" s="38" t="s">
        <v>52</v>
      </c>
      <c r="C83" s="39">
        <v>39475.199999999997</v>
      </c>
    </row>
    <row r="84" spans="1:3" s="38" customFormat="1" ht="12.75">
      <c r="A84" s="37"/>
      <c r="B84" s="38" t="s">
        <v>52</v>
      </c>
      <c r="C84" s="39">
        <v>40351.199999999997</v>
      </c>
    </row>
    <row r="85" spans="1:3" s="38" customFormat="1" ht="12.75">
      <c r="A85" s="37"/>
      <c r="B85" s="38" t="s">
        <v>52</v>
      </c>
      <c r="C85" s="39">
        <v>60720</v>
      </c>
    </row>
    <row r="86" spans="1:3" s="38" customFormat="1" ht="13.5" thickBot="1">
      <c r="A86" s="37"/>
      <c r="B86" s="38" t="s">
        <v>52</v>
      </c>
      <c r="C86" s="39">
        <v>92268.35</v>
      </c>
    </row>
    <row r="87" spans="1:3" s="38" customFormat="1" ht="13.5" thickBot="1">
      <c r="A87" s="37"/>
      <c r="C87" s="40">
        <f>SUM(C78:C86)</f>
        <v>293679.91000000003</v>
      </c>
    </row>
    <row r="88" spans="1:3" s="38" customFormat="1" ht="13.5" thickBot="1">
      <c r="A88" s="37"/>
      <c r="B88" s="38" t="s">
        <v>53</v>
      </c>
      <c r="C88" s="39">
        <v>204000</v>
      </c>
    </row>
    <row r="89" spans="1:3" s="38" customFormat="1" ht="13.5" thickBot="1">
      <c r="A89" s="37"/>
      <c r="C89" s="40">
        <v>204000</v>
      </c>
    </row>
    <row r="90" spans="1:3" s="38" customFormat="1" ht="13.5" thickBot="1">
      <c r="A90" s="37"/>
      <c r="B90" s="38" t="s">
        <v>54</v>
      </c>
      <c r="C90" s="39">
        <v>83506.2</v>
      </c>
    </row>
    <row r="91" spans="1:3" s="38" customFormat="1" ht="13.5" thickBot="1">
      <c r="A91" s="37"/>
      <c r="C91" s="40">
        <v>83506.2</v>
      </c>
    </row>
    <row r="92" spans="1:3" s="38" customFormat="1" ht="12.75">
      <c r="A92" s="37"/>
      <c r="B92" s="38" t="s">
        <v>55</v>
      </c>
      <c r="C92" s="39">
        <v>418</v>
      </c>
    </row>
    <row r="93" spans="1:3" s="38" customFormat="1" ht="13.5" thickBot="1">
      <c r="A93" s="37"/>
      <c r="B93" s="38" t="s">
        <v>55</v>
      </c>
      <c r="C93" s="39">
        <v>111600</v>
      </c>
    </row>
    <row r="94" spans="1:3" s="38" customFormat="1" ht="13.5" thickBot="1">
      <c r="A94" s="37"/>
      <c r="C94" s="40">
        <f>SUM(C92:C93)</f>
        <v>112018</v>
      </c>
    </row>
    <row r="95" spans="1:3" s="38" customFormat="1" ht="12.75">
      <c r="A95" s="37"/>
      <c r="B95" s="38" t="s">
        <v>56</v>
      </c>
      <c r="C95" s="41">
        <v>113470.8</v>
      </c>
    </row>
    <row r="96" spans="1:3" s="38" customFormat="1" ht="13.5" thickBot="1">
      <c r="A96" s="37"/>
      <c r="B96" s="38" t="s">
        <v>56</v>
      </c>
      <c r="C96" s="41">
        <v>441662.4</v>
      </c>
    </row>
    <row r="97" spans="1:3" s="38" customFormat="1" ht="13.5" thickBot="1">
      <c r="A97" s="37"/>
      <c r="C97" s="40">
        <f>SUM(C95:C96)</f>
        <v>555133.20000000007</v>
      </c>
    </row>
    <row r="98" spans="1:3" s="38" customFormat="1" ht="13.5" thickBot="1">
      <c r="A98" s="37"/>
      <c r="B98" s="38" t="s">
        <v>57</v>
      </c>
      <c r="C98" s="41">
        <v>30600</v>
      </c>
    </row>
    <row r="99" spans="1:3" s="38" customFormat="1" ht="13.5" thickBot="1">
      <c r="A99" s="37"/>
      <c r="C99" s="40">
        <v>30600</v>
      </c>
    </row>
    <row r="100" spans="1:3" s="38" customFormat="1" ht="12.75">
      <c r="A100" s="37"/>
      <c r="B100" s="38" t="s">
        <v>58</v>
      </c>
      <c r="C100" s="39">
        <v>25344</v>
      </c>
    </row>
    <row r="101" spans="1:3" s="38" customFormat="1" ht="13.5" thickBot="1">
      <c r="A101" s="37"/>
      <c r="B101" s="38" t="s">
        <v>58</v>
      </c>
      <c r="C101" s="39">
        <v>31319.200000000001</v>
      </c>
    </row>
    <row r="102" spans="1:3" s="38" customFormat="1" ht="13.5" thickBot="1">
      <c r="A102" s="37"/>
      <c r="C102" s="40">
        <f>SUM(C100:C101)</f>
        <v>56663.199999999997</v>
      </c>
    </row>
    <row r="103" spans="1:3" s="23" customFormat="1" ht="16.5" customHeight="1">
      <c r="A103" s="16">
        <v>23</v>
      </c>
      <c r="B103" s="17" t="s">
        <v>26</v>
      </c>
      <c r="C103" s="14">
        <v>2015844.6</v>
      </c>
    </row>
    <row r="104" spans="1:3" s="38" customFormat="1" ht="13.5" thickBot="1">
      <c r="A104" s="37"/>
      <c r="B104" s="38" t="s">
        <v>59</v>
      </c>
      <c r="C104" s="39">
        <v>1849650</v>
      </c>
    </row>
    <row r="105" spans="1:3" s="38" customFormat="1" ht="13.5" thickBot="1">
      <c r="A105" s="37"/>
      <c r="C105" s="40">
        <v>1849650</v>
      </c>
    </row>
    <row r="106" spans="1:3" s="38" customFormat="1" ht="13.5" thickBot="1">
      <c r="A106" s="37"/>
      <c r="B106" s="38" t="s">
        <v>60</v>
      </c>
      <c r="C106" s="39">
        <v>37494.6</v>
      </c>
    </row>
    <row r="107" spans="1:3" s="38" customFormat="1" ht="13.5" thickBot="1">
      <c r="A107" s="37"/>
      <c r="C107" s="40">
        <v>37494.6</v>
      </c>
    </row>
    <row r="108" spans="1:3" s="38" customFormat="1" ht="13.5" thickBot="1">
      <c r="A108" s="37"/>
      <c r="B108" s="38" t="s">
        <v>61</v>
      </c>
      <c r="C108" s="39">
        <v>128700</v>
      </c>
    </row>
    <row r="109" spans="1:3" s="38" customFormat="1" ht="13.5" thickBot="1">
      <c r="A109" s="37"/>
      <c r="C109" s="40">
        <v>128700</v>
      </c>
    </row>
    <row r="110" spans="1:3" s="25" customFormat="1">
      <c r="A110" s="16">
        <v>24</v>
      </c>
      <c r="B110" s="17" t="s">
        <v>28</v>
      </c>
      <c r="C110" s="15">
        <v>0</v>
      </c>
    </row>
    <row r="111" spans="1:3" s="23" customFormat="1">
      <c r="A111" s="16">
        <v>25</v>
      </c>
      <c r="B111" s="17" t="s">
        <v>32</v>
      </c>
      <c r="C111" s="15">
        <v>0</v>
      </c>
    </row>
    <row r="112" spans="1:3" s="23" customFormat="1" ht="18.75" thickBot="1">
      <c r="A112" s="16">
        <v>26</v>
      </c>
      <c r="B112" s="17" t="s">
        <v>35</v>
      </c>
      <c r="C112" s="15">
        <v>0</v>
      </c>
    </row>
    <row r="113" spans="1:3" s="23" customFormat="1" ht="18.75" thickBot="1">
      <c r="A113" s="34">
        <v>27</v>
      </c>
      <c r="B113" s="33" t="s">
        <v>34</v>
      </c>
      <c r="C113" s="22">
        <v>0</v>
      </c>
    </row>
    <row r="114" spans="1:3" s="23" customFormat="1">
      <c r="A114" s="16">
        <v>28</v>
      </c>
      <c r="B114" s="17" t="s">
        <v>20</v>
      </c>
      <c r="C114" s="15">
        <v>0</v>
      </c>
    </row>
    <row r="115" spans="1:3" s="23" customFormat="1">
      <c r="A115" s="16">
        <v>29</v>
      </c>
      <c r="B115" s="17" t="s">
        <v>29</v>
      </c>
      <c r="C115" s="15">
        <v>0</v>
      </c>
    </row>
    <row r="116" spans="1:3" s="23" customFormat="1">
      <c r="A116" s="16">
        <v>30</v>
      </c>
      <c r="B116" s="17" t="s">
        <v>31</v>
      </c>
      <c r="C116" s="15">
        <v>0</v>
      </c>
    </row>
    <row r="117" spans="1:3" s="23" customFormat="1">
      <c r="A117" s="16">
        <v>31</v>
      </c>
      <c r="B117" s="17" t="s">
        <v>16</v>
      </c>
      <c r="C117" s="15">
        <v>0</v>
      </c>
    </row>
    <row r="118" spans="1:3" s="23" customFormat="1">
      <c r="A118" s="16">
        <v>32</v>
      </c>
      <c r="B118" s="17" t="s">
        <v>15</v>
      </c>
      <c r="C118" s="15">
        <v>0</v>
      </c>
    </row>
    <row r="119" spans="1:3" s="23" customFormat="1">
      <c r="A119" s="16">
        <v>33</v>
      </c>
      <c r="B119" s="8" t="s">
        <v>11</v>
      </c>
      <c r="C119" s="15">
        <f>C103+C77+C75+C70+C32+C25+C17</f>
        <v>8993114.3800000008</v>
      </c>
    </row>
    <row r="120" spans="1:3" s="24" customFormat="1">
      <c r="B120" s="7"/>
      <c r="C120" s="66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3" orientation="portrait" verticalDpi="0" r:id="rId1"/>
  <headerFooter alignWithMargins="0"/>
  <rowBreaks count="1" manualBreakCount="1"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2024-06-28T05:47:03Z</dcterms:modified>
</cp:coreProperties>
</file>