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Sheet1!$A$1:$C$56</definedName>
  </definedNames>
  <calcPr calcId="124519"/>
</workbook>
</file>

<file path=xl/calcChain.xml><?xml version="1.0" encoding="utf-8"?>
<calcChain xmlns="http://schemas.openxmlformats.org/spreadsheetml/2006/main">
  <c r="C56" i="1"/>
  <c r="C50"/>
  <c r="C17"/>
  <c r="D8" i="2"/>
  <c r="B5"/>
  <c r="A6"/>
</calcChain>
</file>

<file path=xl/sharedStrings.xml><?xml version="1.0" encoding="utf-8"?>
<sst xmlns="http://schemas.openxmlformats.org/spreadsheetml/2006/main" count="57" uniqueCount="51">
  <si>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</si>
  <si>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</si>
  <si>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</si>
  <si>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</si>
  <si>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</si>
  <si>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</si>
  <si>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</si>
  <si>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</si>
  <si>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</si>
  <si>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</si>
  <si>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</si>
  <si>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</si>
  <si>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</si>
  <si>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</si>
  <si>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</si>
  <si>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</si>
  <si>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</si>
  <si>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</si>
  <si>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</si>
  <si>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</si>
  <si>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</si>
  <si>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</si>
  <si>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</si>
  <si>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</si>
  <si>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</si>
  <si>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</si>
  <si>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</si>
  <si>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</si>
  <si>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</si>
  <si>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</si>
  <si>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</si>
  <si>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</si>
  <si>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</si>
  <si>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</si>
  <si>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</si>
  <si>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</si>
  <si>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</si>
  <si>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</si>
  <si>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</si>
  <si>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БР.113</t>
  </si>
  <si>
    <t>25.11.2024.</t>
  </si>
  <si>
    <t>MEDICINSKI FAKULTET -BEOGRAD</t>
  </si>
  <si>
    <t>Univerzitet u Beogradu Farmaceutski fakultet</t>
  </si>
  <si>
    <t>"DAVID PAJIĆ DAKA" D.O.O.</t>
  </si>
  <si>
    <t>DONIC D.O.O.</t>
  </si>
  <si>
    <t>AKCIONARSKO DRUŠTVO ELEKTROPRIVREDA SRBIJE</t>
  </si>
  <si>
    <t>"VINTEC" D.O.O.</t>
  </si>
  <si>
    <t>ALPHA IMAGING D.O.O.</t>
  </si>
  <si>
    <t>"DON DON" D.O.O.</t>
  </si>
  <si>
    <t>MESSER TEHNOGAS A.D.</t>
  </si>
  <si>
    <t>INSTITUT ZA TRANSFUZIJU KRVI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</si>
</sst>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</font>
    <font>
      <b/>
      <sz val="14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8" fillId="0" borderId="15" xfId="0" applyFont="1" applyBorder="1" applyAlignment="1">
      <alignment horizontal="left" vertical="top" wrapText="1"/>
    </xf>
    <xf numFmtId="164" fontId="8" fillId="0" borderId="15" xfId="0" applyNumberFormat="1" applyFont="1" applyBorder="1" applyAlignment="1">
      <alignment horizontal="right" vertical="top"/>
    </xf>
    <xf numFmtId="4" fontId="5" fillId="0" borderId="0" xfId="0" applyNumberFormat="1" applyFont="1"/>
    <xf numFmtId="164" fontId="9" fillId="0" borderId="1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view="pageBreakPreview" topLeftCell="A4" zoomScaleSheetLayoutView="100" workbookViewId="0">
      <selection activeCell="C57" sqref="C5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9" t="s">
        <v>39</v>
      </c>
      <c r="B1" s="50"/>
      <c r="C1" s="51"/>
    </row>
    <row r="2" spans="1:3" s="1" customFormat="1" ht="39" customHeight="1">
      <c r="A2" s="52"/>
      <c r="B2" s="53"/>
      <c r="C2" s="54"/>
    </row>
    <row r="3" spans="1:3" s="2" customFormat="1" ht="23.25" customHeight="1">
      <c r="A3" s="55"/>
      <c r="B3" s="56"/>
      <c r="C3" s="57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2092240.56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2092240.56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8" t="s">
        <v>10</v>
      </c>
      <c r="C16" s="59"/>
    </row>
    <row r="17" spans="1:4" s="16" customFormat="1" ht="24" customHeight="1">
      <c r="A17" s="14">
        <v>10</v>
      </c>
      <c r="B17" s="15" t="s">
        <v>14</v>
      </c>
      <c r="C17" s="30">
        <f>SUM(C18+C19+C20+C21+C22+C23+C24+C25+C26)</f>
        <v>967944.67</v>
      </c>
    </row>
    <row r="18" spans="1:4" s="16" customFormat="1" ht="24" customHeight="1">
      <c r="A18" s="14"/>
      <c r="B18" s="45" t="s">
        <v>41</v>
      </c>
      <c r="C18" s="46">
        <v>180000</v>
      </c>
    </row>
    <row r="19" spans="1:4" s="16" customFormat="1" ht="24" customHeight="1">
      <c r="A19" s="14"/>
      <c r="B19" s="45" t="s">
        <v>41</v>
      </c>
      <c r="C19" s="46">
        <v>180000</v>
      </c>
    </row>
    <row r="20" spans="1:4" s="16" customFormat="1" ht="24" customHeight="1">
      <c r="A20" s="14"/>
      <c r="B20" s="45" t="s">
        <v>41</v>
      </c>
      <c r="C20" s="46">
        <v>180000</v>
      </c>
    </row>
    <row r="21" spans="1:4" s="16" customFormat="1" ht="24" customHeight="1">
      <c r="A21" s="14"/>
      <c r="B21" s="45" t="s">
        <v>42</v>
      </c>
      <c r="C21" s="46">
        <v>80000</v>
      </c>
    </row>
    <row r="22" spans="1:4" s="16" customFormat="1" ht="24" customHeight="1">
      <c r="A22" s="14"/>
      <c r="B22" s="45" t="s">
        <v>43</v>
      </c>
      <c r="C22" s="46">
        <v>31200</v>
      </c>
    </row>
    <row r="23" spans="1:4" s="16" customFormat="1" ht="24" customHeight="1">
      <c r="A23" s="14"/>
      <c r="B23" s="45" t="s">
        <v>43</v>
      </c>
      <c r="C23" s="46">
        <v>18960</v>
      </c>
    </row>
    <row r="24" spans="1:4" s="16" customFormat="1" ht="24" customHeight="1">
      <c r="A24" s="14"/>
      <c r="B24" s="45" t="s">
        <v>44</v>
      </c>
      <c r="C24" s="46">
        <v>11884</v>
      </c>
    </row>
    <row r="25" spans="1:4" s="16" customFormat="1" ht="24" customHeight="1">
      <c r="A25" s="14"/>
      <c r="B25" s="45" t="s">
        <v>45</v>
      </c>
      <c r="C25" s="46">
        <v>71700.67</v>
      </c>
    </row>
    <row r="26" spans="1:4" s="16" customFormat="1" ht="24" customHeight="1">
      <c r="A26" s="14"/>
      <c r="B26" s="45" t="s">
        <v>46</v>
      </c>
      <c r="C26" s="46">
        <v>214200</v>
      </c>
    </row>
    <row r="27" spans="1:4" s="16" customFormat="1" ht="24" customHeight="1">
      <c r="A27" s="14">
        <v>11</v>
      </c>
      <c r="B27" s="17" t="s">
        <v>13</v>
      </c>
      <c r="C27" s="42">
        <v>0</v>
      </c>
    </row>
    <row r="28" spans="1:4" s="16" customFormat="1" ht="24" customHeight="1">
      <c r="A28" s="14">
        <v>12</v>
      </c>
      <c r="B28" s="17" t="s">
        <v>19</v>
      </c>
      <c r="C28" s="42">
        <v>0</v>
      </c>
    </row>
    <row r="29" spans="1:4" s="16" customFormat="1" ht="24" customHeight="1">
      <c r="A29" s="14">
        <v>13</v>
      </c>
      <c r="B29" s="35" t="s">
        <v>21</v>
      </c>
      <c r="C29" s="38">
        <v>0</v>
      </c>
    </row>
    <row r="30" spans="1:4" s="16" customFormat="1" ht="24" customHeight="1">
      <c r="A30" s="14">
        <v>14</v>
      </c>
      <c r="B30" s="15" t="s">
        <v>22</v>
      </c>
      <c r="C30" s="39">
        <v>0</v>
      </c>
      <c r="D30" s="34"/>
    </row>
    <row r="31" spans="1:4" s="16" customFormat="1" ht="24.75" customHeight="1">
      <c r="A31" s="14">
        <v>15</v>
      </c>
      <c r="B31" s="36" t="s">
        <v>30</v>
      </c>
      <c r="C31" s="33">
        <v>0</v>
      </c>
    </row>
    <row r="32" spans="1:4" s="19" customFormat="1">
      <c r="A32" s="14">
        <v>16</v>
      </c>
      <c r="B32" s="17" t="s">
        <v>23</v>
      </c>
      <c r="C32" s="40">
        <v>0</v>
      </c>
    </row>
    <row r="33" spans="1:3" s="19" customFormat="1">
      <c r="A33" s="14">
        <v>17</v>
      </c>
      <c r="B33" s="17" t="s">
        <v>24</v>
      </c>
      <c r="C33" s="40">
        <v>0</v>
      </c>
    </row>
    <row r="34" spans="1:3" s="19" customFormat="1">
      <c r="A34" s="14">
        <v>18</v>
      </c>
      <c r="B34" s="15" t="s">
        <v>33</v>
      </c>
      <c r="C34" s="42">
        <v>0</v>
      </c>
    </row>
    <row r="35" spans="1:3" s="19" customFormat="1">
      <c r="A35" s="14">
        <v>19</v>
      </c>
      <c r="B35" s="18" t="s">
        <v>25</v>
      </c>
      <c r="C35" s="23">
        <v>0</v>
      </c>
    </row>
    <row r="36" spans="1:3" s="19" customFormat="1" ht="16.5" customHeight="1">
      <c r="A36" s="14">
        <v>20</v>
      </c>
      <c r="B36" s="8" t="s">
        <v>35</v>
      </c>
      <c r="C36" s="43">
        <v>0</v>
      </c>
    </row>
    <row r="37" spans="1:3" s="19" customFormat="1">
      <c r="A37" s="14">
        <v>21</v>
      </c>
      <c r="B37" s="15" t="s">
        <v>18</v>
      </c>
      <c r="C37" s="48">
        <v>197280</v>
      </c>
    </row>
    <row r="38" spans="1:3" s="19" customFormat="1">
      <c r="A38" s="14"/>
      <c r="B38" s="45" t="s">
        <v>47</v>
      </c>
      <c r="C38" s="46">
        <v>197280</v>
      </c>
    </row>
    <row r="39" spans="1:3" s="19" customFormat="1" ht="16.5" customHeight="1">
      <c r="A39" s="14">
        <v>22</v>
      </c>
      <c r="B39" s="15" t="s">
        <v>27</v>
      </c>
      <c r="C39" s="40">
        <v>0</v>
      </c>
    </row>
    <row r="40" spans="1:3" s="19" customFormat="1" ht="16.5" customHeight="1">
      <c r="A40" s="14">
        <v>23</v>
      </c>
      <c r="B40" s="15" t="s">
        <v>26</v>
      </c>
      <c r="C40" s="40">
        <v>0</v>
      </c>
    </row>
    <row r="41" spans="1:3" s="20" customFormat="1">
      <c r="A41" s="14">
        <v>24</v>
      </c>
      <c r="B41" s="15" t="s">
        <v>28</v>
      </c>
      <c r="C41" s="28">
        <v>0</v>
      </c>
    </row>
    <row r="42" spans="1:3" s="19" customFormat="1">
      <c r="A42" s="14">
        <v>25</v>
      </c>
      <c r="B42" s="15" t="s">
        <v>32</v>
      </c>
      <c r="C42" s="28">
        <v>0</v>
      </c>
    </row>
    <row r="43" spans="1:3" s="19" customFormat="1">
      <c r="A43" s="31">
        <v>26</v>
      </c>
      <c r="B43" s="15" t="s">
        <v>36</v>
      </c>
      <c r="C43" s="44">
        <v>0</v>
      </c>
    </row>
    <row r="44" spans="1:3" s="19" customFormat="1" ht="18.75" thickBot="1">
      <c r="A44" s="14">
        <v>27</v>
      </c>
      <c r="B44" s="15" t="s">
        <v>34</v>
      </c>
      <c r="C44" s="28">
        <v>0</v>
      </c>
    </row>
    <row r="45" spans="1:3" s="19" customFormat="1">
      <c r="A45" s="27">
        <v>28</v>
      </c>
      <c r="B45" s="37" t="s">
        <v>38</v>
      </c>
      <c r="C45" s="41">
        <v>0</v>
      </c>
    </row>
    <row r="46" spans="1:3" s="19" customFormat="1">
      <c r="A46" s="14">
        <v>29</v>
      </c>
      <c r="B46" s="15" t="s">
        <v>20</v>
      </c>
      <c r="C46" s="48">
        <v>25801.599999999999</v>
      </c>
    </row>
    <row r="47" spans="1:3" s="19" customFormat="1">
      <c r="A47" s="14"/>
      <c r="B47" s="45" t="s">
        <v>48</v>
      </c>
      <c r="C47" s="46">
        <v>25801.599999999999</v>
      </c>
    </row>
    <row r="48" spans="1:3" s="19" customFormat="1">
      <c r="A48" s="14">
        <v>30</v>
      </c>
      <c r="B48" s="15" t="s">
        <v>29</v>
      </c>
      <c r="C48" s="48">
        <v>225857.19</v>
      </c>
    </row>
    <row r="49" spans="1:3" s="19" customFormat="1">
      <c r="A49" s="14"/>
      <c r="B49" s="45" t="s">
        <v>50</v>
      </c>
      <c r="C49" s="46">
        <v>225857.19</v>
      </c>
    </row>
    <row r="50" spans="1:3" s="19" customFormat="1" ht="21.75" customHeight="1">
      <c r="A50" s="14">
        <v>31</v>
      </c>
      <c r="B50" s="15" t="s">
        <v>31</v>
      </c>
      <c r="C50" s="42">
        <f>SUM(C53+C52+C51)</f>
        <v>675357.1</v>
      </c>
    </row>
    <row r="51" spans="1:3" s="19" customFormat="1" ht="21.75" customHeight="1">
      <c r="A51" s="14"/>
      <c r="B51" s="45" t="s">
        <v>49</v>
      </c>
      <c r="C51" s="46">
        <v>135227.4</v>
      </c>
    </row>
    <row r="52" spans="1:3" s="19" customFormat="1" ht="21.75" customHeight="1">
      <c r="A52" s="14"/>
      <c r="B52" s="45" t="s">
        <v>49</v>
      </c>
      <c r="C52" s="46">
        <v>133135.20000000001</v>
      </c>
    </row>
    <row r="53" spans="1:3" s="19" customFormat="1" ht="21.75" customHeight="1">
      <c r="A53" s="14"/>
      <c r="B53" s="45" t="s">
        <v>49</v>
      </c>
      <c r="C53" s="46">
        <v>406994.5</v>
      </c>
    </row>
    <row r="54" spans="1:3" s="19" customFormat="1">
      <c r="A54" s="14">
        <v>32</v>
      </c>
      <c r="B54" s="15" t="s">
        <v>37</v>
      </c>
      <c r="C54" s="29">
        <v>0</v>
      </c>
    </row>
    <row r="55" spans="1:3" s="19" customFormat="1">
      <c r="A55" s="14">
        <v>33</v>
      </c>
      <c r="B55" s="15" t="s">
        <v>15</v>
      </c>
      <c r="C55" s="28">
        <v>0</v>
      </c>
    </row>
    <row r="56" spans="1:3" s="19" customFormat="1">
      <c r="A56" s="14">
        <v>34</v>
      </c>
      <c r="B56" s="8" t="s">
        <v>11</v>
      </c>
      <c r="C56" s="29">
        <f>SUM(C17+C37+C46+C48+C50)</f>
        <v>2092240.56</v>
      </c>
    </row>
    <row r="57" spans="1:3">
      <c r="C57" s="4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2024-11-26T08:17:51Z</dcterms:modified>
</cp:coreProperties>
</file>