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Sheet1!$A$1:$C$87</definedName>
  </definedNames>
  <calcPr calcId="124519"/>
</workbook>
</file>

<file path=xl/calcChain.xml><?xml version="1.0" encoding="utf-8"?>
<calcChain xmlns="http://schemas.openxmlformats.org/spreadsheetml/2006/main">
  <c r="C87" i="1"/>
  <c r="C53"/>
  <c r="C35"/>
  <c r="C29"/>
  <c r="C26"/>
  <c r="C12" l="1"/>
  <c r="D8" i="2" l="1"/>
  <c r="B5"/>
  <c r="A6"/>
</calcChain>
</file>

<file path=xl/sharedStrings.xml><?xml version="1.0" encoding="utf-8"?>
<sst xmlns="http://schemas.openxmlformats.org/spreadsheetml/2006/main" count="75" uniqueCount="53">
  <si>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</si>
  <si>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</si>
  <si>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</si>
  <si>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</si>
  <si>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</si>
  <si>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</si>
  <si>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</si>
  <si>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</si>
  <si>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</si>
  <si>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</si>
  <si>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</si>
  <si>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</si>
  <si>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</si>
  <si>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</si>
  <si>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</si>
  <si>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</si>
  <si>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</si>
  <si>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</si>
  <si>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</si>
  <si>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</si>
  <si>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</si>
  <si>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</si>
  <si>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</si>
  <si>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</si>
  <si>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</si>
  <si>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</si>
  <si>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</si>
  <si>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</si>
  <si>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</si>
  <si>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</si>
  <si>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</si>
  <si>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</si>
  <si>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</si>
  <si>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</si>
  <si>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</si>
  <si>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</si>
  <si>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</si>
  <si>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Уградни материјал у ортопедији-директно плаћање</t>
  </si>
  <si>
    <t>Имплатанти у ортопедији-асигнација</t>
  </si>
  <si>
    <t>Oстали уградни материјал-директно плаћање</t>
  </si>
  <si>
    <t>ПРОМЕНЕ НА РАЧУНУ "ОБ СТЕФАН ВИСОКИ"SMED.PALANKA  840-0000000211661-10 ИЗВОД БР.5</t>
  </si>
  <si>
    <t>24.02.2025.</t>
  </si>
  <si>
    <t>Farmalogist d.o.o.</t>
  </si>
  <si>
    <t>Sopharma Trading</t>
  </si>
  <si>
    <t>VEGA DOO</t>
  </si>
  <si>
    <t>ECOTRADE BG DOO NIŠ</t>
  </si>
  <si>
    <t>INOPHARM</t>
  </si>
  <si>
    <t>Amicus SRB d.o.o.</t>
  </si>
  <si>
    <t>BEOHEM-3 d.o.o.</t>
  </si>
  <si>
    <t>PHOENIX PHARMA DOO BEOGRAD</t>
  </si>
  <si>
    <t>ADOC D.O.O. Beograd</t>
  </si>
  <si>
    <t>INPHARM CO DOO</t>
  </si>
  <si>
    <t>JP SRBIJAGAS NOVI SAD</t>
  </si>
</sst>
</file>

<file path=xl/styles.xml><?xml version="1.0" encoding="utf-8"?>
<styleSheet xmlns="http://schemas.openxmlformats.org/spreadsheetml/2006/main">
  <numFmts count="1">
    <numFmt numFmtId="164" formatCode="#,##0.00\ "/>
  </numFmts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2" fillId="0" borderId="13" xfId="0" applyNumberFormat="1" applyFont="1" applyBorder="1"/>
    <xf numFmtId="2" fontId="3" fillId="0" borderId="4" xfId="0" applyNumberFormat="1" applyFont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2" fontId="3" fillId="0" borderId="15" xfId="0" applyNumberFormat="1" applyFont="1" applyBorder="1" applyAlignment="1">
      <alignment wrapText="1"/>
    </xf>
    <xf numFmtId="0" fontId="3" fillId="0" borderId="11" xfId="0" applyFont="1" applyBorder="1" applyAlignment="1">
      <alignment horizontal="left" vertical="center"/>
    </xf>
    <xf numFmtId="2" fontId="3" fillId="0" borderId="0" xfId="0" applyNumberFormat="1" applyFont="1" applyBorder="1" applyAlignment="1">
      <alignment wrapText="1"/>
    </xf>
    <xf numFmtId="4" fontId="2" fillId="0" borderId="16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3" xfId="0" applyNumberFormat="1" applyFont="1" applyBorder="1" applyAlignment="1">
      <alignment wrapText="1"/>
    </xf>
    <xf numFmtId="4" fontId="3" fillId="2" borderId="0" xfId="0" applyNumberFormat="1" applyFont="1" applyFill="1" applyBorder="1"/>
    <xf numFmtId="4" fontId="3" fillId="2" borderId="0" xfId="0" applyNumberFormat="1" applyFont="1" applyFill="1" applyBorder="1" applyAlignment="1">
      <alignment horizontal="right" vertical="top"/>
    </xf>
    <xf numFmtId="164" fontId="3" fillId="2" borderId="17" xfId="0" applyNumberFormat="1" applyFont="1" applyFill="1" applyBorder="1" applyAlignment="1">
      <alignment horizontal="right" vertical="top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4" fontId="9" fillId="0" borderId="0" xfId="0" applyNumberFormat="1" applyFont="1" applyAlignment="1">
      <alignment horizontal="right" vertical="top"/>
    </xf>
    <xf numFmtId="4" fontId="8" fillId="0" borderId="0" xfId="0" applyNumberFormat="1" applyFont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8"/>
  <sheetViews>
    <sheetView tabSelected="1" view="pageBreakPreview" topLeftCell="A4" zoomScaleSheetLayoutView="100" workbookViewId="0">
      <selection activeCell="N21" sqref="N21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7" t="s">
        <v>40</v>
      </c>
      <c r="B1" s="48"/>
      <c r="C1" s="49"/>
    </row>
    <row r="2" spans="1:3" s="1" customFormat="1" ht="39" customHeight="1">
      <c r="A2" s="50"/>
      <c r="B2" s="51"/>
      <c r="C2" s="52"/>
    </row>
    <row r="3" spans="1:3" s="2" customFormat="1" ht="23.25" customHeight="1">
      <c r="A3" s="53"/>
      <c r="B3" s="54"/>
      <c r="C3" s="55"/>
    </row>
    <row r="4" spans="1:3" s="2" customFormat="1" ht="24.75" customHeight="1">
      <c r="B4" s="5"/>
      <c r="C4" s="21" t="s">
        <v>41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7">
        <v>8836619.4900000002</v>
      </c>
    </row>
    <row r="8" spans="1:3" s="2" customFormat="1" ht="18" customHeight="1">
      <c r="A8" s="2" t="s">
        <v>2</v>
      </c>
      <c r="B8" s="12" t="s">
        <v>17</v>
      </c>
      <c r="C8" s="27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8">
        <f>C11+C7</f>
        <v>8836619.4900000002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28">
        <v>0</v>
      </c>
    </row>
    <row r="16" spans="1:3" s="2" customFormat="1" ht="23.25" customHeight="1">
      <c r="B16" s="56" t="s">
        <v>10</v>
      </c>
      <c r="C16" s="57"/>
    </row>
    <row r="17" spans="1:3" s="16" customFormat="1" ht="24" customHeight="1">
      <c r="A17" s="14">
        <v>10</v>
      </c>
      <c r="B17" s="15" t="s">
        <v>14</v>
      </c>
      <c r="C17" s="28">
        <v>0</v>
      </c>
    </row>
    <row r="18" spans="1:3" s="16" customFormat="1" ht="24" customHeight="1">
      <c r="A18" s="14">
        <v>11</v>
      </c>
      <c r="B18" s="17" t="s">
        <v>13</v>
      </c>
      <c r="C18" s="28">
        <v>0</v>
      </c>
    </row>
    <row r="19" spans="1:3" s="16" customFormat="1" ht="24" customHeight="1">
      <c r="A19" s="14">
        <v>12</v>
      </c>
      <c r="B19" s="17" t="s">
        <v>19</v>
      </c>
      <c r="C19" s="32">
        <v>0</v>
      </c>
    </row>
    <row r="20" spans="1:3" s="16" customFormat="1" ht="24" customHeight="1">
      <c r="A20" s="14">
        <v>13</v>
      </c>
      <c r="B20" s="31" t="s">
        <v>21</v>
      </c>
      <c r="C20" s="32">
        <v>3746748.72</v>
      </c>
    </row>
    <row r="21" spans="1:3" s="59" customFormat="1" ht="15.75">
      <c r="A21" s="58"/>
      <c r="B21" s="59" t="s">
        <v>42</v>
      </c>
      <c r="C21" s="60">
        <v>13147.2</v>
      </c>
    </row>
    <row r="22" spans="1:3" s="59" customFormat="1" ht="15.75">
      <c r="A22" s="58"/>
      <c r="B22" s="59" t="s">
        <v>42</v>
      </c>
      <c r="C22" s="60">
        <v>40893.599999999999</v>
      </c>
    </row>
    <row r="23" spans="1:3" s="59" customFormat="1" ht="15.75">
      <c r="A23" s="58"/>
      <c r="B23" s="59" t="s">
        <v>42</v>
      </c>
      <c r="C23" s="60">
        <v>6573.6</v>
      </c>
    </row>
    <row r="24" spans="1:3" s="59" customFormat="1" ht="15.75">
      <c r="A24" s="58"/>
      <c r="B24" s="59" t="s">
        <v>42</v>
      </c>
      <c r="C24" s="60">
        <v>19728.5</v>
      </c>
    </row>
    <row r="25" spans="1:3" s="59" customFormat="1" ht="15.75">
      <c r="A25" s="58"/>
      <c r="B25" s="59" t="s">
        <v>42</v>
      </c>
      <c r="C25" s="60">
        <v>5881.92</v>
      </c>
    </row>
    <row r="26" spans="1:3" s="59" customFormat="1" ht="15.75">
      <c r="A26" s="58"/>
      <c r="C26" s="61">
        <f>SUM(C21:C25)</f>
        <v>86224.819999999992</v>
      </c>
    </row>
    <row r="27" spans="1:3" s="59" customFormat="1" ht="15.75">
      <c r="A27" s="58"/>
      <c r="B27" s="59" t="s">
        <v>43</v>
      </c>
      <c r="C27" s="60">
        <v>169015</v>
      </c>
    </row>
    <row r="28" spans="1:3" s="59" customFormat="1" ht="15.75">
      <c r="A28" s="58"/>
      <c r="B28" s="59" t="s">
        <v>43</v>
      </c>
      <c r="C28" s="60">
        <v>74778</v>
      </c>
    </row>
    <row r="29" spans="1:3" s="59" customFormat="1" ht="15.75">
      <c r="A29" s="58"/>
      <c r="C29" s="61">
        <f>SUM(C27:C28)</f>
        <v>243793</v>
      </c>
    </row>
    <row r="30" spans="1:3" s="59" customFormat="1" ht="15.75">
      <c r="A30" s="58"/>
      <c r="B30" s="59" t="s">
        <v>44</v>
      </c>
      <c r="C30" s="60">
        <v>31311.5</v>
      </c>
    </row>
    <row r="31" spans="1:3" s="59" customFormat="1" ht="15.75">
      <c r="A31" s="58"/>
      <c r="B31" s="59" t="s">
        <v>44</v>
      </c>
      <c r="C31" s="60">
        <v>9273</v>
      </c>
    </row>
    <row r="32" spans="1:3" s="59" customFormat="1" ht="15.75">
      <c r="A32" s="58"/>
      <c r="B32" s="59" t="s">
        <v>44</v>
      </c>
      <c r="C32" s="60">
        <v>18635.32</v>
      </c>
    </row>
    <row r="33" spans="1:3" s="59" customFormat="1" ht="15.75">
      <c r="A33" s="58"/>
      <c r="B33" s="59" t="s">
        <v>44</v>
      </c>
      <c r="C33" s="60">
        <v>597373.69999999995</v>
      </c>
    </row>
    <row r="34" spans="1:3" s="59" customFormat="1" ht="15.75">
      <c r="A34" s="58"/>
      <c r="B34" s="59" t="s">
        <v>44</v>
      </c>
      <c r="C34" s="60">
        <v>329219</v>
      </c>
    </row>
    <row r="35" spans="1:3" s="59" customFormat="1" ht="15.75">
      <c r="A35" s="58"/>
      <c r="C35" s="61">
        <f>SUM(C30:C34)</f>
        <v>985812.5199999999</v>
      </c>
    </row>
    <row r="36" spans="1:3" s="59" customFormat="1" ht="15.75">
      <c r="A36" s="58"/>
      <c r="B36" s="59" t="s">
        <v>45</v>
      </c>
      <c r="C36" s="60">
        <v>34108.800000000003</v>
      </c>
    </row>
    <row r="37" spans="1:3" s="59" customFormat="1" ht="15.75">
      <c r="A37" s="58"/>
      <c r="C37" s="61">
        <v>34108.800000000003</v>
      </c>
    </row>
    <row r="38" spans="1:3" s="59" customFormat="1" ht="15.75">
      <c r="A38" s="58"/>
      <c r="B38" s="59" t="s">
        <v>46</v>
      </c>
      <c r="C38" s="60">
        <v>416768</v>
      </c>
    </row>
    <row r="39" spans="1:3" s="59" customFormat="1" ht="15.75">
      <c r="A39" s="58"/>
      <c r="C39" s="61">
        <v>416768</v>
      </c>
    </row>
    <row r="40" spans="1:3" s="59" customFormat="1" ht="15.75">
      <c r="A40" s="58"/>
      <c r="B40" s="59" t="s">
        <v>47</v>
      </c>
      <c r="C40" s="60">
        <v>375945.9</v>
      </c>
    </row>
    <row r="41" spans="1:3" s="59" customFormat="1" ht="15.75">
      <c r="A41" s="58"/>
      <c r="C41" s="61">
        <v>375945.9</v>
      </c>
    </row>
    <row r="42" spans="1:3" s="59" customFormat="1" ht="15.75">
      <c r="A42" s="58"/>
      <c r="B42" s="59" t="s">
        <v>48</v>
      </c>
      <c r="C42" s="60">
        <v>585090</v>
      </c>
    </row>
    <row r="43" spans="1:3" s="59" customFormat="1" ht="15.75">
      <c r="A43" s="58"/>
      <c r="C43" s="61">
        <v>585090</v>
      </c>
    </row>
    <row r="44" spans="1:3" s="59" customFormat="1" ht="15.75">
      <c r="A44" s="58"/>
      <c r="B44" s="59" t="s">
        <v>49</v>
      </c>
      <c r="C44" s="60">
        <v>10620.5</v>
      </c>
    </row>
    <row r="45" spans="1:3" s="59" customFormat="1" ht="15.75">
      <c r="A45" s="58"/>
      <c r="B45" s="59" t="s">
        <v>49</v>
      </c>
      <c r="C45" s="60">
        <v>49764.44</v>
      </c>
    </row>
    <row r="46" spans="1:3" s="59" customFormat="1" ht="15.75">
      <c r="A46" s="58"/>
      <c r="B46" s="59" t="s">
        <v>49</v>
      </c>
      <c r="C46" s="60">
        <v>32890</v>
      </c>
    </row>
    <row r="47" spans="1:3" s="59" customFormat="1" ht="15.75">
      <c r="A47" s="58"/>
      <c r="B47" s="59" t="s">
        <v>49</v>
      </c>
      <c r="C47" s="60">
        <v>173899</v>
      </c>
    </row>
    <row r="48" spans="1:3" s="59" customFormat="1" ht="15.75">
      <c r="A48" s="58"/>
      <c r="B48" s="59" t="s">
        <v>49</v>
      </c>
      <c r="C48" s="60">
        <v>13453.44</v>
      </c>
    </row>
    <row r="49" spans="1:3" s="59" customFormat="1" ht="15.75">
      <c r="A49" s="58"/>
      <c r="B49" s="59" t="s">
        <v>49</v>
      </c>
      <c r="C49" s="60">
        <v>4238.3</v>
      </c>
    </row>
    <row r="50" spans="1:3" s="59" customFormat="1" ht="15.75">
      <c r="A50" s="58"/>
      <c r="B50" s="59" t="s">
        <v>49</v>
      </c>
      <c r="C50" s="60">
        <v>33528</v>
      </c>
    </row>
    <row r="51" spans="1:3" s="59" customFormat="1" ht="15.75">
      <c r="A51" s="58"/>
      <c r="B51" s="59" t="s">
        <v>49</v>
      </c>
      <c r="C51" s="60">
        <v>347798</v>
      </c>
    </row>
    <row r="52" spans="1:3" s="59" customFormat="1" ht="15.75">
      <c r="A52" s="58"/>
      <c r="B52" s="59" t="s">
        <v>49</v>
      </c>
      <c r="C52" s="60">
        <v>352814</v>
      </c>
    </row>
    <row r="53" spans="1:3" s="59" customFormat="1" ht="15.75">
      <c r="A53" s="58"/>
      <c r="C53" s="61">
        <f>SUM(C44:C52)</f>
        <v>1019005.6799999999</v>
      </c>
    </row>
    <row r="54" spans="1:3" s="16" customFormat="1" ht="24" customHeight="1">
      <c r="A54" s="14">
        <v>14</v>
      </c>
      <c r="B54" s="15" t="s">
        <v>22</v>
      </c>
      <c r="C54" s="46">
        <v>93546.2</v>
      </c>
    </row>
    <row r="55" spans="1:3" s="59" customFormat="1" ht="15.75">
      <c r="A55" s="58"/>
      <c r="B55" s="59" t="s">
        <v>44</v>
      </c>
      <c r="C55" s="60">
        <v>37466</v>
      </c>
    </row>
    <row r="56" spans="1:3" s="59" customFormat="1" ht="15.75">
      <c r="A56" s="58"/>
      <c r="C56" s="61">
        <v>37466</v>
      </c>
    </row>
    <row r="57" spans="1:3" s="59" customFormat="1" ht="15.75">
      <c r="A57" s="58"/>
      <c r="B57" s="59" t="s">
        <v>49</v>
      </c>
      <c r="C57" s="60">
        <v>56080.2</v>
      </c>
    </row>
    <row r="58" spans="1:3" s="59" customFormat="1" ht="15.75">
      <c r="A58" s="58"/>
      <c r="C58" s="61">
        <v>56080.2</v>
      </c>
    </row>
    <row r="59" spans="1:3" s="16" customFormat="1" ht="24.75" customHeight="1">
      <c r="A59" s="14">
        <v>15</v>
      </c>
      <c r="B59" s="15" t="s">
        <v>30</v>
      </c>
      <c r="C59" s="30">
        <v>0</v>
      </c>
    </row>
    <row r="60" spans="1:3" s="19" customFormat="1">
      <c r="A60" s="14">
        <v>16</v>
      </c>
      <c r="B60" s="17" t="s">
        <v>23</v>
      </c>
      <c r="C60" s="38">
        <v>878741.31</v>
      </c>
    </row>
    <row r="61" spans="1:3" s="59" customFormat="1" ht="15.75">
      <c r="A61" s="58"/>
      <c r="B61" s="59" t="s">
        <v>50</v>
      </c>
      <c r="C61" s="60">
        <v>207350</v>
      </c>
    </row>
    <row r="62" spans="1:3" s="59" customFormat="1" ht="15.75">
      <c r="A62" s="58"/>
      <c r="C62" s="61">
        <v>207350</v>
      </c>
    </row>
    <row r="63" spans="1:3" s="59" customFormat="1" ht="15.75">
      <c r="A63" s="58"/>
      <c r="B63" s="59" t="s">
        <v>47</v>
      </c>
      <c r="C63" s="60">
        <v>317262</v>
      </c>
    </row>
    <row r="64" spans="1:3" s="59" customFormat="1" ht="15.75">
      <c r="A64" s="58"/>
      <c r="C64" s="61">
        <v>317262</v>
      </c>
    </row>
    <row r="65" spans="1:3" s="59" customFormat="1" ht="15.75">
      <c r="A65" s="58"/>
      <c r="B65" s="59" t="s">
        <v>51</v>
      </c>
      <c r="C65" s="60">
        <v>354129.31</v>
      </c>
    </row>
    <row r="66" spans="1:3" s="59" customFormat="1" ht="15.75">
      <c r="A66" s="58"/>
      <c r="C66" s="61">
        <v>354129.31</v>
      </c>
    </row>
    <row r="67" spans="1:3" s="19" customFormat="1">
      <c r="A67" s="14">
        <v>17</v>
      </c>
      <c r="B67" s="17" t="s">
        <v>24</v>
      </c>
      <c r="C67" s="38">
        <v>0</v>
      </c>
    </row>
    <row r="68" spans="1:3" s="19" customFormat="1">
      <c r="A68" s="14">
        <v>18</v>
      </c>
      <c r="B68" s="15" t="s">
        <v>33</v>
      </c>
      <c r="C68" s="32">
        <v>0</v>
      </c>
    </row>
    <row r="69" spans="1:3" s="19" customFormat="1">
      <c r="A69" s="14">
        <v>19</v>
      </c>
      <c r="B69" s="18" t="s">
        <v>25</v>
      </c>
      <c r="C69" s="28">
        <v>0</v>
      </c>
    </row>
    <row r="70" spans="1:3" s="19" customFormat="1">
      <c r="A70" s="39">
        <v>20</v>
      </c>
      <c r="B70" s="18" t="s">
        <v>38</v>
      </c>
      <c r="C70" s="42">
        <v>0</v>
      </c>
    </row>
    <row r="71" spans="1:3" s="19" customFormat="1" ht="16.5" customHeight="1">
      <c r="A71" s="39">
        <v>21</v>
      </c>
      <c r="B71" s="34" t="s">
        <v>34</v>
      </c>
      <c r="C71" s="43">
        <v>0</v>
      </c>
    </row>
    <row r="72" spans="1:3" s="19" customFormat="1">
      <c r="A72" s="40">
        <v>22</v>
      </c>
      <c r="B72" s="41" t="s">
        <v>18</v>
      </c>
      <c r="C72" s="44">
        <v>0</v>
      </c>
    </row>
    <row r="73" spans="1:3" s="19" customFormat="1" ht="16.5" customHeight="1">
      <c r="A73" s="14">
        <v>23</v>
      </c>
      <c r="B73" s="15" t="s">
        <v>27</v>
      </c>
      <c r="C73" s="38">
        <v>0</v>
      </c>
    </row>
    <row r="74" spans="1:3" s="19" customFormat="1" ht="16.5" customHeight="1">
      <c r="A74" s="14">
        <v>24</v>
      </c>
      <c r="B74" s="15" t="s">
        <v>26</v>
      </c>
      <c r="C74" s="38">
        <v>0</v>
      </c>
    </row>
    <row r="75" spans="1:3" s="20" customFormat="1">
      <c r="A75" s="14">
        <v>25</v>
      </c>
      <c r="B75" s="15" t="s">
        <v>28</v>
      </c>
      <c r="C75" s="32">
        <v>0</v>
      </c>
    </row>
    <row r="76" spans="1:3" s="19" customFormat="1">
      <c r="A76" s="14">
        <v>26</v>
      </c>
      <c r="B76" s="15" t="s">
        <v>32</v>
      </c>
      <c r="C76" s="28">
        <v>0</v>
      </c>
    </row>
    <row r="77" spans="1:3" s="19" customFormat="1">
      <c r="A77" s="14">
        <v>27</v>
      </c>
      <c r="B77" s="15" t="s">
        <v>35</v>
      </c>
      <c r="C77" s="38">
        <v>4117583.26</v>
      </c>
    </row>
    <row r="78" spans="1:3" s="59" customFormat="1" ht="15.75">
      <c r="A78" s="58"/>
      <c r="B78" s="59" t="s">
        <v>52</v>
      </c>
      <c r="C78" s="60">
        <v>42778.16</v>
      </c>
    </row>
    <row r="79" spans="1:3" s="59" customFormat="1" ht="15.75">
      <c r="A79" s="58"/>
      <c r="B79" s="59" t="s">
        <v>52</v>
      </c>
      <c r="C79" s="60">
        <v>4074805.1</v>
      </c>
    </row>
    <row r="80" spans="1:3" s="19" customFormat="1">
      <c r="A80" s="14">
        <v>28</v>
      </c>
      <c r="B80" s="15" t="s">
        <v>39</v>
      </c>
      <c r="C80" s="32">
        <v>0</v>
      </c>
    </row>
    <row r="81" spans="1:3" s="19" customFormat="1">
      <c r="A81" s="35">
        <v>29</v>
      </c>
      <c r="B81" s="36" t="s">
        <v>37</v>
      </c>
      <c r="C81" s="37">
        <v>0</v>
      </c>
    </row>
    <row r="82" spans="1:3" s="19" customFormat="1">
      <c r="A82" s="14">
        <v>30</v>
      </c>
      <c r="B82" s="15" t="s">
        <v>20</v>
      </c>
      <c r="C82" s="45">
        <v>0</v>
      </c>
    </row>
    <row r="83" spans="1:3" s="19" customFormat="1">
      <c r="A83" s="14">
        <v>31</v>
      </c>
      <c r="B83" s="15" t="s">
        <v>29</v>
      </c>
      <c r="C83" s="45">
        <v>0</v>
      </c>
    </row>
    <row r="84" spans="1:3" s="19" customFormat="1" ht="21.75" customHeight="1">
      <c r="A84" s="14">
        <v>32</v>
      </c>
      <c r="B84" s="15" t="s">
        <v>31</v>
      </c>
      <c r="C84" s="28">
        <v>0</v>
      </c>
    </row>
    <row r="85" spans="1:3" s="19" customFormat="1">
      <c r="A85" s="14">
        <v>33</v>
      </c>
      <c r="B85" s="15" t="s">
        <v>36</v>
      </c>
      <c r="C85" s="27">
        <v>0</v>
      </c>
    </row>
    <row r="86" spans="1:3" s="19" customFormat="1">
      <c r="A86" s="14">
        <v>34</v>
      </c>
      <c r="B86" s="15" t="s">
        <v>15</v>
      </c>
      <c r="C86" s="32">
        <v>0</v>
      </c>
    </row>
    <row r="87" spans="1:3" s="19" customFormat="1">
      <c r="A87" s="14">
        <v>35</v>
      </c>
      <c r="B87" s="8" t="s">
        <v>11</v>
      </c>
      <c r="C87" s="27">
        <f>C77+C60+C54+C20</f>
        <v>8836619.4900000002</v>
      </c>
    </row>
    <row r="88" spans="1:3">
      <c r="C88" s="33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2025-02-25T06:59:37Z</dcterms:modified>
</cp:coreProperties>
</file>