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Sheet1!$A$1:$C$116</definedName>
  </definedNames>
  <calcPr calcId="124519"/>
</workbook>
</file>

<file path=xl/calcChain.xml><?xml version="1.0" encoding="utf-8"?>
<calcChain xmlns="http://schemas.openxmlformats.org/spreadsheetml/2006/main">
  <c r="C116" i="1"/>
  <c r="C44"/>
  <c r="C35"/>
  <c r="C27"/>
  <c r="C23"/>
  <c r="C101"/>
  <c r="C94"/>
  <c r="C91"/>
  <c r="C86"/>
  <c r="C80"/>
  <c r="C77"/>
  <c r="D8" i="2" l="1"/>
  <c r="B5"/>
  <c r="A6"/>
</calcChain>
</file>

<file path=xl/sharedStrings.xml><?xml version="1.0" encoding="utf-8"?>
<sst xmlns="http://schemas.openxmlformats.org/spreadsheetml/2006/main" count="101" uniqueCount="55">
  <si>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</si>
  <si>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</si>
  <si>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</si>
  <si>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</si>
  <si>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</si>
  <si>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</si>
  <si>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</si>
  <si>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</si>
  <si>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</si>
  <si>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</si>
  <si>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</si>
  <si>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</si>
  <si>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</si>
  <si>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</si>
  <si>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</si>
  <si>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</si>
  <si>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</si>
  <si>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</si>
  <si>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</si>
  <si>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</si>
  <si>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</si>
  <si>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</si>
  <si>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</si>
  <si>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</si>
  <si>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</si>
  <si>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</si>
  <si>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</si>
  <si>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</si>
  <si>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</si>
  <si>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</si>
  <si>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</si>
  <si>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</si>
  <si>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</si>
  <si>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</si>
  <si>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</si>
  <si>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ПРОМЕНЕ НА РАЧУНУ "ОБ СТЕФАН ВИСОКИ"SMED.PALANKA  840-0000000211661-10 ИЗВОД БР.55</t>
  </si>
  <si>
    <t>24.06.2024.</t>
  </si>
  <si>
    <t>MAKLER DOO BEOGRAD</t>
  </si>
  <si>
    <t>Labteh doo</t>
  </si>
  <si>
    <t>ProMedia doo KIKINDA</t>
  </si>
  <si>
    <t>Vicor DOO</t>
  </si>
  <si>
    <t>FLORA KOMERC DOO</t>
  </si>
  <si>
    <t>Уградни материјал у ортопедији-директно плаћање</t>
  </si>
  <si>
    <t>Farmalogist d.o.o.</t>
  </si>
  <si>
    <t>Nipro Medical DOO Beograd</t>
  </si>
  <si>
    <t>Sopharma Trading</t>
  </si>
  <si>
    <t>VEGA DOO</t>
  </si>
  <si>
    <t>INOPHARM</t>
  </si>
  <si>
    <t>Pfizer SRB d.o.o</t>
  </si>
  <si>
    <t>BEOHEM-3 d.o.o.</t>
  </si>
  <si>
    <t>PHOENIX PHARMA DOO BEOGRAD</t>
  </si>
  <si>
    <t>Amicus SRB d.o.o.</t>
  </si>
  <si>
    <t>JP SRBIJAGAS NOVI SAD</t>
  </si>
  <si>
    <t>Енергенти-директно плаћање</t>
  </si>
  <si>
    <t>Magna Pharmacia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</si>
</sst>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4" fontId="3" fillId="0" borderId="15" xfId="0" applyNumberFormat="1" applyFont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5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4" fontId="7" fillId="0" borderId="14" xfId="0" applyNumberFormat="1" applyFont="1" applyBorder="1" applyAlignment="1">
      <alignment horizontal="right" vertical="top"/>
    </xf>
    <xf numFmtId="4" fontId="0" fillId="0" borderId="0" xfId="0" applyNumberFormat="1" applyBorder="1" applyAlignment="1">
      <alignment horizontal="right" vertical="top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7"/>
  <sheetViews>
    <sheetView tabSelected="1" view="pageBreakPreview" zoomScaleSheetLayoutView="100" workbookViewId="0">
      <selection activeCell="C65" sqref="C65"/>
    </sheetView>
  </sheetViews>
  <sheetFormatPr defaultRowHeight="18"/>
  <cols>
    <col min="1" max="1" width="5.5703125" customWidth="1"/>
    <col min="2" max="2" width="74.7109375" style="7" customWidth="1"/>
    <col min="3" max="3" width="62.42578125" style="9" customWidth="1"/>
  </cols>
  <sheetData>
    <row r="1" spans="1:3" s="1" customFormat="1" ht="35.25" customHeight="1">
      <c r="A1" s="38" t="s">
        <v>35</v>
      </c>
      <c r="B1" s="39"/>
      <c r="C1" s="40"/>
    </row>
    <row r="2" spans="1:3" s="1" customFormat="1" ht="39" customHeight="1">
      <c r="A2" s="41"/>
      <c r="B2" s="42"/>
      <c r="C2" s="43"/>
    </row>
    <row r="3" spans="1:3" s="2" customFormat="1" ht="23.25" customHeight="1">
      <c r="A3" s="44"/>
      <c r="B3" s="45"/>
      <c r="C3" s="46"/>
    </row>
    <row r="4" spans="1:3" s="2" customFormat="1" ht="24.75" customHeight="1">
      <c r="B4" s="5"/>
      <c r="C4" s="26" t="s">
        <v>36</v>
      </c>
    </row>
    <row r="5" spans="1:3" s="2" customFormat="1" hidden="1">
      <c r="B5" s="6"/>
      <c r="C5" s="27"/>
    </row>
    <row r="6" spans="1:3" s="2" customFormat="1" ht="18" customHeight="1">
      <c r="A6" s="2" t="s">
        <v>0</v>
      </c>
      <c r="B6" s="12" t="s">
        <v>5</v>
      </c>
      <c r="C6" s="28">
        <v>0</v>
      </c>
    </row>
    <row r="7" spans="1:3" s="2" customFormat="1" ht="18" customHeight="1">
      <c r="A7" s="2" t="s">
        <v>1</v>
      </c>
      <c r="B7" s="12" t="s">
        <v>12</v>
      </c>
      <c r="C7" s="21">
        <v>9861637.4499999993</v>
      </c>
    </row>
    <row r="8" spans="1:3" s="2" customFormat="1" ht="18" customHeight="1">
      <c r="A8" s="2" t="s">
        <v>2</v>
      </c>
      <c r="B8" s="12" t="s">
        <v>17</v>
      </c>
      <c r="C8" s="31">
        <v>0</v>
      </c>
    </row>
    <row r="9" spans="1:3" s="2" customFormat="1" ht="18" customHeight="1">
      <c r="A9" s="2" t="s">
        <v>3</v>
      </c>
      <c r="B9" s="12" t="s">
        <v>6</v>
      </c>
      <c r="C9" s="29">
        <v>0</v>
      </c>
    </row>
    <row r="10" spans="1:3" s="2" customFormat="1" ht="18" customHeight="1">
      <c r="A10" s="2" t="s">
        <v>4</v>
      </c>
      <c r="B10" s="12" t="s">
        <v>7</v>
      </c>
      <c r="C10" s="29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1">
        <v>9861637.4499999993</v>
      </c>
    </row>
    <row r="13" spans="1:3" s="2" customFormat="1" hidden="1">
      <c r="B13" s="12"/>
      <c r="C13" s="30"/>
    </row>
    <row r="14" spans="1:3" s="2" customFormat="1">
      <c r="A14" s="4">
        <v>8</v>
      </c>
      <c r="B14" s="13" t="s">
        <v>15</v>
      </c>
      <c r="C14" s="29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47" t="s">
        <v>10</v>
      </c>
      <c r="C16" s="48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" customHeight="1">
      <c r="A18" s="16">
        <v>11</v>
      </c>
      <c r="B18" s="19" t="s">
        <v>13</v>
      </c>
      <c r="C18" s="15">
        <v>0</v>
      </c>
    </row>
    <row r="19" spans="1:3" s="18" customFormat="1" ht="24" customHeight="1">
      <c r="A19" s="16">
        <v>12</v>
      </c>
      <c r="B19" s="19" t="s">
        <v>19</v>
      </c>
      <c r="C19" s="15">
        <v>0</v>
      </c>
    </row>
    <row r="20" spans="1:3" s="18" customFormat="1" ht="24" customHeight="1">
      <c r="A20" s="16">
        <v>13</v>
      </c>
      <c r="B20" s="19" t="s">
        <v>21</v>
      </c>
      <c r="C20" s="32">
        <v>1329352.3799999999</v>
      </c>
    </row>
    <row r="21" spans="1:3" s="50" customFormat="1" ht="12.75">
      <c r="A21" s="49"/>
      <c r="B21" s="50" t="s">
        <v>43</v>
      </c>
      <c r="C21" s="51">
        <v>65043</v>
      </c>
    </row>
    <row r="22" spans="1:3" s="50" customFormat="1" ht="13.5" thickBot="1">
      <c r="A22" s="49"/>
      <c r="B22" s="50" t="s">
        <v>43</v>
      </c>
      <c r="C22" s="51">
        <v>6009.3</v>
      </c>
    </row>
    <row r="23" spans="1:3" s="50" customFormat="1" ht="13.5" thickBot="1">
      <c r="A23" s="49"/>
      <c r="C23" s="53">
        <f>SUM(C21:C22)</f>
        <v>71052.3</v>
      </c>
    </row>
    <row r="24" spans="1:3" s="50" customFormat="1" ht="12.75">
      <c r="A24" s="49"/>
      <c r="B24" s="50" t="s">
        <v>45</v>
      </c>
      <c r="C24" s="51">
        <v>86079.4</v>
      </c>
    </row>
    <row r="25" spans="1:3" s="50" customFormat="1" ht="12.75">
      <c r="A25" s="49"/>
      <c r="B25" s="50" t="s">
        <v>45</v>
      </c>
      <c r="C25" s="51">
        <v>36806</v>
      </c>
    </row>
    <row r="26" spans="1:3" s="50" customFormat="1" ht="13.5" thickBot="1">
      <c r="A26" s="49"/>
      <c r="B26" s="50" t="s">
        <v>45</v>
      </c>
      <c r="C26" s="51">
        <v>4951.32</v>
      </c>
    </row>
    <row r="27" spans="1:3" s="50" customFormat="1" ht="13.5" thickBot="1">
      <c r="A27" s="49"/>
      <c r="C27" s="53">
        <f>SUM(C24:C26)</f>
        <v>127836.72</v>
      </c>
    </row>
    <row r="28" spans="1:3" s="50" customFormat="1" ht="12.75">
      <c r="A28" s="49"/>
      <c r="B28" s="50" t="s">
        <v>46</v>
      </c>
      <c r="C28" s="51">
        <v>14263</v>
      </c>
    </row>
    <row r="29" spans="1:3" s="50" customFormat="1" ht="12.75">
      <c r="A29" s="49"/>
      <c r="B29" s="50" t="s">
        <v>46</v>
      </c>
      <c r="C29" s="51">
        <v>2252.14</v>
      </c>
    </row>
    <row r="30" spans="1:3" s="50" customFormat="1" ht="12.75">
      <c r="A30" s="49"/>
      <c r="B30" s="50" t="s">
        <v>46</v>
      </c>
      <c r="C30" s="51">
        <v>225655.1</v>
      </c>
    </row>
    <row r="31" spans="1:3" s="50" customFormat="1" ht="12.75">
      <c r="A31" s="49"/>
      <c r="B31" s="50" t="s">
        <v>46</v>
      </c>
      <c r="C31" s="51">
        <v>54560</v>
      </c>
    </row>
    <row r="32" spans="1:3" s="50" customFormat="1" ht="12.75">
      <c r="A32" s="49"/>
      <c r="B32" s="50" t="s">
        <v>46</v>
      </c>
      <c r="C32" s="51">
        <v>89123.76</v>
      </c>
    </row>
    <row r="33" spans="1:6" s="50" customFormat="1" ht="12.75">
      <c r="A33" s="49"/>
      <c r="B33" s="50" t="s">
        <v>46</v>
      </c>
      <c r="C33" s="51">
        <v>15235</v>
      </c>
    </row>
    <row r="34" spans="1:6" s="50" customFormat="1" ht="13.5" thickBot="1">
      <c r="A34" s="49"/>
      <c r="B34" s="50" t="s">
        <v>46</v>
      </c>
      <c r="C34" s="51">
        <v>30470</v>
      </c>
    </row>
    <row r="35" spans="1:6" s="50" customFormat="1" ht="13.5" thickBot="1">
      <c r="A35" s="49"/>
      <c r="C35" s="53">
        <f>SUM(C28:C34)</f>
        <v>431559</v>
      </c>
    </row>
    <row r="36" spans="1:6" s="50" customFormat="1" ht="13.5" thickBot="1">
      <c r="A36" s="49"/>
      <c r="B36" s="50" t="s">
        <v>47</v>
      </c>
      <c r="C36" s="51">
        <v>30932.55</v>
      </c>
    </row>
    <row r="37" spans="1:6" s="50" customFormat="1" ht="13.5" thickBot="1">
      <c r="A37" s="49"/>
      <c r="C37" s="53">
        <v>30932.55</v>
      </c>
    </row>
    <row r="38" spans="1:6" s="50" customFormat="1" ht="13.5" thickBot="1">
      <c r="A38" s="49"/>
      <c r="B38" s="50" t="s">
        <v>48</v>
      </c>
      <c r="C38" s="51">
        <v>55969.760000000002</v>
      </c>
    </row>
    <row r="39" spans="1:6" s="50" customFormat="1" ht="13.5" thickBot="1">
      <c r="A39" s="49"/>
      <c r="C39" s="53">
        <v>55969.760000000002</v>
      </c>
    </row>
    <row r="40" spans="1:6" s="50" customFormat="1" ht="13.5" thickBot="1">
      <c r="A40" s="49"/>
      <c r="B40" s="50" t="s">
        <v>49</v>
      </c>
      <c r="C40" s="51">
        <v>292973.45</v>
      </c>
    </row>
    <row r="41" spans="1:6" s="50" customFormat="1" ht="13.5" thickBot="1">
      <c r="A41" s="49"/>
      <c r="C41" s="53">
        <v>292973.45</v>
      </c>
    </row>
    <row r="42" spans="1:6" s="50" customFormat="1" ht="12.75">
      <c r="A42" s="49"/>
      <c r="B42" s="50" t="s">
        <v>50</v>
      </c>
      <c r="C42" s="51">
        <v>208287.2</v>
      </c>
    </row>
    <row r="43" spans="1:6" s="50" customFormat="1" ht="13.5" thickBot="1">
      <c r="A43" s="49"/>
      <c r="B43" s="50" t="s">
        <v>50</v>
      </c>
      <c r="C43" s="51">
        <v>110741.4</v>
      </c>
    </row>
    <row r="44" spans="1:6" s="50" customFormat="1" ht="13.5" thickBot="1">
      <c r="A44" s="49"/>
      <c r="C44" s="53">
        <f>SUM(C42:C43)</f>
        <v>319028.59999999998</v>
      </c>
    </row>
    <row r="45" spans="1:6" s="18" customFormat="1" ht="24" customHeight="1" thickBot="1">
      <c r="A45" s="16">
        <v>14</v>
      </c>
      <c r="B45" s="19" t="s">
        <v>22</v>
      </c>
      <c r="C45" s="22">
        <v>199342</v>
      </c>
    </row>
    <row r="46" spans="1:6" s="50" customFormat="1" ht="12.75">
      <c r="A46" s="49"/>
      <c r="B46" s="50" t="s">
        <v>50</v>
      </c>
      <c r="C46" s="51">
        <v>108306</v>
      </c>
      <c r="F46" s="52"/>
    </row>
    <row r="47" spans="1:6" s="50" customFormat="1" ht="12.75">
      <c r="A47" s="49"/>
      <c r="B47" s="50" t="s">
        <v>50</v>
      </c>
      <c r="C47" s="51">
        <v>76164</v>
      </c>
      <c r="F47" s="52"/>
    </row>
    <row r="48" spans="1:6" s="50" customFormat="1" ht="12.75">
      <c r="A48" s="49"/>
      <c r="B48" s="50" t="s">
        <v>50</v>
      </c>
      <c r="C48" s="51">
        <v>5577</v>
      </c>
      <c r="F48" s="52"/>
    </row>
    <row r="49" spans="1:6" s="50" customFormat="1" ht="12.75">
      <c r="A49" s="49"/>
      <c r="B49" s="50" t="s">
        <v>50</v>
      </c>
      <c r="C49" s="51">
        <v>9295</v>
      </c>
      <c r="F49" s="52"/>
    </row>
    <row r="50" spans="1:6" s="18" customFormat="1" ht="24.75" customHeight="1">
      <c r="A50" s="16">
        <v>15</v>
      </c>
      <c r="B50" s="19" t="s">
        <v>30</v>
      </c>
      <c r="C50" s="15">
        <v>0</v>
      </c>
    </row>
    <row r="51" spans="1:6" s="23" customFormat="1">
      <c r="A51" s="16">
        <v>16</v>
      </c>
      <c r="B51" s="19" t="s">
        <v>23</v>
      </c>
      <c r="C51" s="14">
        <v>344639.68</v>
      </c>
    </row>
    <row r="52" spans="1:6" s="50" customFormat="1" ht="12.75">
      <c r="A52" s="49"/>
      <c r="B52" s="50" t="s">
        <v>51</v>
      </c>
      <c r="C52" s="51">
        <v>344639.68</v>
      </c>
    </row>
    <row r="53" spans="1:6" s="23" customFormat="1">
      <c r="A53" s="16">
        <v>17</v>
      </c>
      <c r="B53" s="17" t="s">
        <v>24</v>
      </c>
      <c r="C53" s="33">
        <v>1066340</v>
      </c>
    </row>
    <row r="54" spans="1:6" s="50" customFormat="1" ht="13.5" thickBot="1">
      <c r="A54" s="49"/>
      <c r="B54" s="50" t="s">
        <v>48</v>
      </c>
      <c r="C54" s="51">
        <v>242000</v>
      </c>
    </row>
    <row r="55" spans="1:6" s="50" customFormat="1" ht="13.5" thickBot="1">
      <c r="A55" s="49"/>
      <c r="C55" s="53">
        <v>242000</v>
      </c>
    </row>
    <row r="56" spans="1:6" s="50" customFormat="1" ht="13.5" thickBot="1">
      <c r="A56" s="49"/>
      <c r="B56" s="50" t="s">
        <v>50</v>
      </c>
      <c r="C56" s="51">
        <v>824340</v>
      </c>
    </row>
    <row r="57" spans="1:6" s="50" customFormat="1" ht="13.5" thickBot="1">
      <c r="A57" s="49"/>
      <c r="C57" s="53">
        <v>824340</v>
      </c>
    </row>
    <row r="58" spans="1:6" s="23" customFormat="1">
      <c r="A58" s="16">
        <v>18</v>
      </c>
      <c r="B58" s="17" t="s">
        <v>33</v>
      </c>
      <c r="C58" s="15">
        <v>0</v>
      </c>
    </row>
    <row r="59" spans="1:6" s="23" customFormat="1">
      <c r="A59" s="16">
        <v>17</v>
      </c>
      <c r="B59" s="17" t="s">
        <v>24</v>
      </c>
      <c r="C59" s="33">
        <v>0</v>
      </c>
    </row>
    <row r="60" spans="1:6" s="23" customFormat="1">
      <c r="A60" s="16">
        <v>18</v>
      </c>
      <c r="B60" s="17" t="s">
        <v>33</v>
      </c>
      <c r="C60" s="15">
        <v>0</v>
      </c>
    </row>
    <row r="61" spans="1:6" s="23" customFormat="1">
      <c r="A61" s="16">
        <v>19</v>
      </c>
      <c r="B61" s="20" t="s">
        <v>25</v>
      </c>
      <c r="C61" s="21">
        <v>147015</v>
      </c>
    </row>
    <row r="62" spans="1:6" s="50" customFormat="1" ht="12.75">
      <c r="A62" s="49"/>
      <c r="B62" s="50" t="s">
        <v>54</v>
      </c>
      <c r="C62" s="51">
        <v>147015</v>
      </c>
    </row>
    <row r="63" spans="1:6" s="23" customFormat="1">
      <c r="A63" s="16">
        <v>20</v>
      </c>
      <c r="B63" s="17" t="s">
        <v>18</v>
      </c>
      <c r="C63" s="14">
        <v>0</v>
      </c>
    </row>
    <row r="64" spans="1:6" s="23" customFormat="1" ht="16.5" customHeight="1" thickBot="1">
      <c r="A64" s="16">
        <v>21</v>
      </c>
      <c r="B64" s="17" t="s">
        <v>27</v>
      </c>
      <c r="C64" s="34">
        <v>2051063.44</v>
      </c>
    </row>
    <row r="65" spans="1:3" s="50" customFormat="1" ht="12.75">
      <c r="A65" s="49"/>
      <c r="B65" s="50" t="s">
        <v>37</v>
      </c>
      <c r="C65" s="51">
        <v>30898.2</v>
      </c>
    </row>
    <row r="66" spans="1:3" s="50" customFormat="1" ht="12.75">
      <c r="A66" s="49"/>
      <c r="B66" s="50" t="s">
        <v>37</v>
      </c>
      <c r="C66" s="51">
        <v>34080.480000000003</v>
      </c>
    </row>
    <row r="67" spans="1:3" s="50" customFormat="1" ht="12.75">
      <c r="A67" s="49"/>
      <c r="B67" s="50" t="s">
        <v>37</v>
      </c>
      <c r="C67" s="51">
        <v>93511.2</v>
      </c>
    </row>
    <row r="68" spans="1:3" s="50" customFormat="1" ht="12.75">
      <c r="A68" s="49"/>
      <c r="B68" s="50" t="s">
        <v>37</v>
      </c>
      <c r="C68" s="51">
        <v>2211.58</v>
      </c>
    </row>
    <row r="69" spans="1:3" s="50" customFormat="1" ht="12.75">
      <c r="A69" s="49"/>
      <c r="B69" s="50" t="s">
        <v>37</v>
      </c>
      <c r="C69" s="51">
        <v>206841.60000000001</v>
      </c>
    </row>
    <row r="70" spans="1:3" s="50" customFormat="1" ht="12.75">
      <c r="A70" s="49"/>
      <c r="B70" s="50" t="s">
        <v>37</v>
      </c>
      <c r="C70" s="51">
        <v>12391.02</v>
      </c>
    </row>
    <row r="71" spans="1:3" s="50" customFormat="1" ht="12.75">
      <c r="A71" s="49"/>
      <c r="B71" s="50" t="s">
        <v>37</v>
      </c>
      <c r="C71" s="51">
        <v>237078</v>
      </c>
    </row>
    <row r="72" spans="1:3" s="50" customFormat="1" ht="12.75">
      <c r="A72" s="49"/>
      <c r="B72" s="50" t="s">
        <v>37</v>
      </c>
      <c r="C72" s="51">
        <v>112306.95</v>
      </c>
    </row>
    <row r="73" spans="1:3" s="50" customFormat="1" ht="12.75">
      <c r="A73" s="49"/>
      <c r="B73" s="50" t="s">
        <v>37</v>
      </c>
      <c r="C73" s="51">
        <v>16940.86</v>
      </c>
    </row>
    <row r="74" spans="1:3" s="50" customFormat="1" ht="12.75">
      <c r="A74" s="49"/>
      <c r="B74" s="50" t="s">
        <v>37</v>
      </c>
      <c r="C74" s="51">
        <v>12956.44</v>
      </c>
    </row>
    <row r="75" spans="1:3" s="50" customFormat="1" ht="12.75">
      <c r="A75" s="49"/>
      <c r="B75" s="50" t="s">
        <v>37</v>
      </c>
      <c r="C75" s="51">
        <v>404785.2</v>
      </c>
    </row>
    <row r="76" spans="1:3" s="50" customFormat="1" ht="13.5" thickBot="1">
      <c r="A76" s="49"/>
      <c r="B76" s="50" t="s">
        <v>37</v>
      </c>
      <c r="C76" s="51">
        <v>335536.51</v>
      </c>
    </row>
    <row r="77" spans="1:3" s="50" customFormat="1" ht="13.5" thickBot="1">
      <c r="A77" s="49"/>
      <c r="C77" s="53">
        <f>SUM(C65:C76)</f>
        <v>1499538.04</v>
      </c>
    </row>
    <row r="78" spans="1:3" s="50" customFormat="1" ht="12.75">
      <c r="A78" s="49"/>
      <c r="B78" s="50" t="s">
        <v>38</v>
      </c>
      <c r="C78" s="51">
        <v>5506.2</v>
      </c>
    </row>
    <row r="79" spans="1:3" s="50" customFormat="1" ht="13.5" thickBot="1">
      <c r="A79" s="49"/>
      <c r="B79" s="50" t="s">
        <v>38</v>
      </c>
      <c r="C79" s="51">
        <v>92490</v>
      </c>
    </row>
    <row r="80" spans="1:3" s="50" customFormat="1" ht="13.5" thickBot="1">
      <c r="A80" s="49"/>
      <c r="C80" s="53">
        <f>SUM(C78:C79)</f>
        <v>97996.2</v>
      </c>
    </row>
    <row r="81" spans="1:3" s="50" customFormat="1" ht="12.75">
      <c r="A81" s="49"/>
      <c r="B81" s="50" t="s">
        <v>39</v>
      </c>
      <c r="C81" s="51">
        <v>1663.2</v>
      </c>
    </row>
    <row r="82" spans="1:3" s="50" customFormat="1" ht="12.75">
      <c r="A82" s="49"/>
      <c r="B82" s="50" t="s">
        <v>39</v>
      </c>
      <c r="C82" s="51">
        <v>36009.599999999999</v>
      </c>
    </row>
    <row r="83" spans="1:3" s="50" customFormat="1" ht="12.75">
      <c r="A83" s="49"/>
      <c r="B83" s="50" t="s">
        <v>39</v>
      </c>
      <c r="C83" s="51">
        <v>66858</v>
      </c>
    </row>
    <row r="84" spans="1:3" s="50" customFormat="1" ht="12.75">
      <c r="A84" s="49"/>
      <c r="B84" s="50" t="s">
        <v>39</v>
      </c>
      <c r="C84" s="51">
        <v>11874</v>
      </c>
    </row>
    <row r="85" spans="1:3" s="50" customFormat="1" ht="13.5" thickBot="1">
      <c r="A85" s="49"/>
      <c r="B85" s="50" t="s">
        <v>39</v>
      </c>
      <c r="C85" s="51">
        <v>76520.399999999994</v>
      </c>
    </row>
    <row r="86" spans="1:3" s="50" customFormat="1" ht="13.5" thickBot="1">
      <c r="A86" s="49"/>
      <c r="C86" s="53">
        <f>SUM(C81:C85)</f>
        <v>192925.19999999998</v>
      </c>
    </row>
    <row r="87" spans="1:3" s="50" customFormat="1" ht="12.75">
      <c r="A87" s="49"/>
      <c r="B87" s="50" t="s">
        <v>40</v>
      </c>
      <c r="C87" s="51">
        <v>30360</v>
      </c>
    </row>
    <row r="88" spans="1:3" s="50" customFormat="1" ht="12.75">
      <c r="A88" s="49"/>
      <c r="B88" s="50" t="s">
        <v>40</v>
      </c>
      <c r="C88" s="51">
        <v>59760</v>
      </c>
    </row>
    <row r="89" spans="1:3" s="50" customFormat="1" ht="12.75">
      <c r="A89" s="49"/>
      <c r="B89" s="50" t="s">
        <v>40</v>
      </c>
      <c r="C89" s="51">
        <v>137400</v>
      </c>
    </row>
    <row r="90" spans="1:3" s="50" customFormat="1" ht="13.5" thickBot="1">
      <c r="A90" s="49"/>
      <c r="B90" s="50" t="s">
        <v>40</v>
      </c>
      <c r="C90" s="51">
        <v>19920</v>
      </c>
    </row>
    <row r="91" spans="1:3" s="50" customFormat="1" ht="13.5" thickBot="1">
      <c r="A91" s="49"/>
      <c r="C91" s="53">
        <f>SUM(C87:C90)</f>
        <v>247440</v>
      </c>
    </row>
    <row r="92" spans="1:3" s="50" customFormat="1" ht="12.75">
      <c r="A92" s="49"/>
      <c r="B92" s="50" t="s">
        <v>41</v>
      </c>
      <c r="C92" s="51">
        <v>8208</v>
      </c>
    </row>
    <row r="93" spans="1:3" s="50" customFormat="1" ht="13.5" thickBot="1">
      <c r="A93" s="49"/>
      <c r="B93" s="50" t="s">
        <v>41</v>
      </c>
      <c r="C93" s="51">
        <v>4956</v>
      </c>
    </row>
    <row r="94" spans="1:3" s="50" customFormat="1" ht="13.5" thickBot="1">
      <c r="A94" s="49"/>
      <c r="C94" s="53">
        <f>SUM(C92:C93)</f>
        <v>13164</v>
      </c>
    </row>
    <row r="95" spans="1:3" s="23" customFormat="1" ht="16.5" customHeight="1">
      <c r="A95" s="16">
        <v>22</v>
      </c>
      <c r="B95" s="17" t="s">
        <v>26</v>
      </c>
      <c r="C95" s="14">
        <v>1985522.44</v>
      </c>
    </row>
    <row r="96" spans="1:3" s="50" customFormat="1" ht="13.5" thickBot="1">
      <c r="A96" s="49"/>
      <c r="B96" s="50" t="s">
        <v>43</v>
      </c>
      <c r="C96" s="51">
        <v>88528.44</v>
      </c>
    </row>
    <row r="97" spans="1:3" s="50" customFormat="1" ht="13.5" thickBot="1">
      <c r="A97" s="49"/>
      <c r="C97" s="53">
        <v>88528.44</v>
      </c>
    </row>
    <row r="98" spans="1:3" s="50" customFormat="1" ht="12.75">
      <c r="A98" s="49"/>
      <c r="B98" s="50" t="s">
        <v>44</v>
      </c>
      <c r="C98" s="51">
        <v>246224</v>
      </c>
    </row>
    <row r="99" spans="1:3" s="50" customFormat="1" ht="12.75">
      <c r="A99" s="49"/>
      <c r="B99" s="50" t="s">
        <v>44</v>
      </c>
      <c r="C99" s="51">
        <v>18150</v>
      </c>
    </row>
    <row r="100" spans="1:3" s="50" customFormat="1" ht="13.5" thickBot="1">
      <c r="A100" s="49"/>
      <c r="B100" s="50" t="s">
        <v>44</v>
      </c>
      <c r="C100" s="51">
        <v>1632620</v>
      </c>
    </row>
    <row r="101" spans="1:3" s="50" customFormat="1" ht="13.5" thickBot="1">
      <c r="A101" s="49"/>
      <c r="C101" s="53">
        <f>SUM(C98:C100)</f>
        <v>1896994</v>
      </c>
    </row>
    <row r="102" spans="1:3" s="25" customFormat="1">
      <c r="A102" s="16">
        <v>23</v>
      </c>
      <c r="B102" s="17" t="s">
        <v>28</v>
      </c>
      <c r="C102" s="15">
        <v>0</v>
      </c>
    </row>
    <row r="103" spans="1:3" s="23" customFormat="1">
      <c r="A103" s="16">
        <v>25</v>
      </c>
      <c r="B103" s="17" t="s">
        <v>32</v>
      </c>
      <c r="C103" s="15">
        <v>0</v>
      </c>
    </row>
    <row r="104" spans="1:3" s="23" customFormat="1">
      <c r="A104" s="55">
        <v>26</v>
      </c>
      <c r="B104" s="17" t="s">
        <v>53</v>
      </c>
      <c r="C104" s="56">
        <v>2366029.0099999998</v>
      </c>
    </row>
    <row r="105" spans="1:3" s="50" customFormat="1" ht="12.75">
      <c r="A105" s="49"/>
      <c r="B105" s="50" t="s">
        <v>52</v>
      </c>
      <c r="C105" s="51">
        <v>29747.59</v>
      </c>
    </row>
    <row r="106" spans="1:3" s="50" customFormat="1" ht="12.75">
      <c r="A106" s="49"/>
      <c r="B106" s="50" t="s">
        <v>52</v>
      </c>
      <c r="C106" s="51">
        <v>2336281.42</v>
      </c>
    </row>
    <row r="107" spans="1:3" s="23" customFormat="1" ht="18.75" thickBot="1">
      <c r="A107" s="16">
        <v>27</v>
      </c>
      <c r="B107" s="17" t="s">
        <v>34</v>
      </c>
      <c r="C107" s="15">
        <v>0</v>
      </c>
    </row>
    <row r="108" spans="1:3" s="23" customFormat="1" ht="18.75" thickBot="1">
      <c r="A108" s="36">
        <v>28</v>
      </c>
      <c r="B108" s="35" t="s">
        <v>42</v>
      </c>
      <c r="C108" s="22">
        <v>372333.5</v>
      </c>
    </row>
    <row r="109" spans="1:3" s="50" customFormat="1" ht="12.75">
      <c r="A109" s="49"/>
      <c r="B109" s="50" t="s">
        <v>37</v>
      </c>
      <c r="C109" s="54">
        <v>5852</v>
      </c>
    </row>
    <row r="110" spans="1:3" s="50" customFormat="1" ht="12.75">
      <c r="A110" s="49"/>
      <c r="B110" s="50" t="s">
        <v>37</v>
      </c>
      <c r="C110" s="51">
        <v>366481.5</v>
      </c>
    </row>
    <row r="111" spans="1:3" s="23" customFormat="1">
      <c r="A111" s="16">
        <v>29</v>
      </c>
      <c r="B111" s="17" t="s">
        <v>20</v>
      </c>
      <c r="C111" s="15">
        <v>0</v>
      </c>
    </row>
    <row r="112" spans="1:3" s="23" customFormat="1">
      <c r="A112" s="16">
        <v>30</v>
      </c>
      <c r="B112" s="17" t="s">
        <v>29</v>
      </c>
      <c r="C112" s="15">
        <v>0</v>
      </c>
    </row>
    <row r="113" spans="1:3" s="23" customFormat="1">
      <c r="A113" s="16">
        <v>31</v>
      </c>
      <c r="B113" s="17" t="s">
        <v>31</v>
      </c>
      <c r="C113" s="15">
        <v>0</v>
      </c>
    </row>
    <row r="114" spans="1:3" s="23" customFormat="1">
      <c r="A114" s="16">
        <v>32</v>
      </c>
      <c r="B114" s="17" t="s">
        <v>16</v>
      </c>
      <c r="C114" s="15">
        <v>0</v>
      </c>
    </row>
    <row r="115" spans="1:3" s="23" customFormat="1">
      <c r="A115" s="16">
        <v>33</v>
      </c>
      <c r="B115" s="17" t="s">
        <v>15</v>
      </c>
      <c r="C115" s="15">
        <v>0</v>
      </c>
    </row>
    <row r="116" spans="1:3" s="23" customFormat="1">
      <c r="A116" s="16">
        <v>34</v>
      </c>
      <c r="B116" s="8" t="s">
        <v>11</v>
      </c>
      <c r="C116" s="15">
        <f>C108+C104+C95+C64+C61+C53+C51+C45+C20</f>
        <v>9861637.4499999993</v>
      </c>
    </row>
    <row r="117" spans="1:3" s="24" customFormat="1">
      <c r="B117" s="7"/>
      <c r="C117" s="37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3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2024-06-25T06:24:06Z</dcterms:modified>
</cp:coreProperties>
</file>