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18060" windowHeight="10875"/>
  </bookViews>
  <sheets>
    <sheet name="Sheet1" sheetId="1" r:id="rId1"/>
    <sheet name="Лист1" sheetId="2" r:id="rId2"/>
  </sheets>
  <definedNames>
    <definedName name="_xlnm.Print_Area" localSheetId="0">Sheet1!$A$1:$C$109</definedName>
  </definedNames>
  <calcPr calcId="124519"/>
</workbook>
</file>

<file path=xl/calcChain.xml><?xml version="1.0" encoding="utf-8"?>
<calcChain xmlns="http://schemas.openxmlformats.org/spreadsheetml/2006/main">
  <c r="C109" i="1"/>
  <c r="C49"/>
  <c r="C46"/>
  <c r="C43"/>
  <c r="C36"/>
  <c r="C29"/>
  <c r="C26"/>
  <c r="C68"/>
  <c r="C75"/>
  <c r="C78"/>
  <c r="C82"/>
  <c r="C85"/>
  <c r="C92"/>
  <c r="C96"/>
  <c r="D8" i="2" l="1"/>
  <c r="B5"/>
  <c r="A6"/>
</calcChain>
</file>

<file path=xl/sharedStrings.xml><?xml version="1.0" encoding="utf-8"?>
<sst xmlns="http://schemas.openxmlformats.org/spreadsheetml/2006/main" count="90" uniqueCount="55">
  <si>
    <t>1.</t>
  </si>
  <si>
    <t>2.</t>
  </si>
  <si>
    <t>3.</t>
  </si>
  <si>
    <t>4.</t>
  </si>
  <si>
    <t>5.</t>
  </si>
  <si>
    <t>Стање предходног дана</t>
  </si>
  <si>
    <t>Пренос са сопственог рачуна</t>
  </si>
  <si>
    <t>Наплата штете од осигурања</t>
  </si>
  <si>
    <t>Исплате обавеза</t>
  </si>
  <si>
    <t>Стање на рачуну</t>
  </si>
  <si>
    <t>Извршена плаћања по наменама</t>
  </si>
  <si>
    <t>Укупно извршено плаћање по наменама</t>
  </si>
  <si>
    <t>Уплате средстава РФЗО</t>
  </si>
  <si>
    <t>Материјални трошкови-асигнација варијабилни</t>
  </si>
  <si>
    <t xml:space="preserve">Материјални трошкови-асигнација </t>
  </si>
  <si>
    <t>Заплена средстава</t>
  </si>
  <si>
    <t>Остале уплате</t>
  </si>
  <si>
    <t>Уплате средстава Министарства здравља</t>
  </si>
  <si>
    <t>Санитетско потрошни материјал-асигнација</t>
  </si>
  <si>
    <t>Лекови-асигнација</t>
  </si>
  <si>
    <t xml:space="preserve">Исхрана пацијената-асигнација </t>
  </si>
  <si>
    <t>Oстали уградни материјал-асигнација</t>
  </si>
  <si>
    <t>Лекови-директно плаћање</t>
  </si>
  <si>
    <t>Цитостатици-директно плаћање</t>
  </si>
  <si>
    <t>Лекови са Ц листе-директно плаћање</t>
  </si>
  <si>
    <t>Лекови за хемофилију-директно плаћање</t>
  </si>
  <si>
    <t>Остали уградни материјал у ортопедији-директно плаћање</t>
  </si>
  <si>
    <t>Имплатанти у ортопедији-директно плаћање</t>
  </si>
  <si>
    <t>Енергенти-директно плаћање</t>
  </si>
  <si>
    <t>Материјал за дијализу-директно плаћање</t>
  </si>
  <si>
    <t>Санитетско потрошни материјал-директно плаћање</t>
  </si>
  <si>
    <t>Материјал за дијализу-асигнација</t>
  </si>
  <si>
    <t>Крв и продукти од крви-асигнација</t>
  </si>
  <si>
    <t>Цитостатици-асигнација</t>
  </si>
  <si>
    <t>Лекови ван уговора-асигнација</t>
  </si>
  <si>
    <t>Енергенти-асигнације</t>
  </si>
  <si>
    <t>ПРОМЕНЕ НА РАЧУНУ "ОБ СТЕФАН ВИСОКИ"SMED.PALANKA  840-0000000211661-10 ИЗВОД БР.34</t>
  </si>
  <si>
    <t>23.04.2024.</t>
  </si>
  <si>
    <t>INEL MEDIK VP DOO BEOGRAD-VRČIN</t>
  </si>
  <si>
    <t>ESENSA DOO BEOGRAD</t>
  </si>
  <si>
    <t>PHOENIX PHARMA DOO BEOGRAD</t>
  </si>
  <si>
    <t>TEAMEDICAL doo</t>
  </si>
  <si>
    <t>FLORA KOMERC DOO</t>
  </si>
  <si>
    <t>MEDI LABOR DOO</t>
  </si>
  <si>
    <t>Vicor DOO</t>
  </si>
  <si>
    <t>VEGA DOO</t>
  </si>
  <si>
    <t>ProMedia doo KIKINDA</t>
  </si>
  <si>
    <t>PROFESIONAL MEDIC DOO</t>
  </si>
  <si>
    <t>MAKLER DOO BEOGRAD</t>
  </si>
  <si>
    <t>Farmalogist d.o.o.</t>
  </si>
  <si>
    <t>Sopharma Trading</t>
  </si>
  <si>
    <t>PharmaSwiss doo</t>
  </si>
  <si>
    <t>ADOC D.O.O. Beograd</t>
  </si>
  <si>
    <t>Amicus SRB d.o.o.</t>
  </si>
  <si>
    <t>Magna Pharmacia</t>
  </si>
</sst>
</file>

<file path=xl/styles.xml><?xml version="1.0" encoding="utf-8"?>
<styleSheet xmlns="http://schemas.openxmlformats.org/spreadsheetml/2006/main">
  <fonts count="11">
    <font>
      <sz val="10"/>
      <name val="Arial"/>
      <charset val="238"/>
    </font>
    <font>
      <sz val="8"/>
      <name val="Arial"/>
      <family val="2"/>
      <charset val="238"/>
    </font>
    <font>
      <sz val="14"/>
      <name val="Arial"/>
      <family val="2"/>
      <charset val="238"/>
    </font>
    <font>
      <b/>
      <sz val="14"/>
      <name val="Arial"/>
      <family val="2"/>
      <charset val="238"/>
    </font>
    <font>
      <b/>
      <sz val="14"/>
      <name val="Arial"/>
      <family val="2"/>
    </font>
    <font>
      <sz val="14"/>
      <name val="Arial"/>
      <family val="2"/>
    </font>
    <font>
      <sz val="11"/>
      <color indexed="8"/>
      <name val="Calibri"/>
      <family val="2"/>
      <charset val="238"/>
    </font>
    <font>
      <sz val="10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6" fillId="0" borderId="0" applyBorder="0" applyProtection="0"/>
  </cellStyleXfs>
  <cellXfs count="51">
    <xf numFmtId="0" fontId="0" fillId="0" borderId="0" xfId="0"/>
    <xf numFmtId="0" fontId="0" fillId="0" borderId="1" xfId="0" applyBorder="1" applyAlignment="1">
      <alignment wrapText="1"/>
    </xf>
    <xf numFmtId="0" fontId="2" fillId="0" borderId="1" xfId="0" applyFont="1" applyBorder="1"/>
    <xf numFmtId="2" fontId="2" fillId="0" borderId="1" xfId="0" applyNumberFormat="1" applyFont="1" applyBorder="1"/>
    <xf numFmtId="0" fontId="4" fillId="0" borderId="1" xfId="0" applyFont="1" applyBorder="1" applyAlignment="1">
      <alignment wrapText="1"/>
    </xf>
    <xf numFmtId="0" fontId="2" fillId="0" borderId="1" xfId="0" applyFont="1" applyBorder="1" applyAlignment="1">
      <alignment horizontal="left"/>
    </xf>
    <xf numFmtId="2" fontId="5" fillId="0" borderId="2" xfId="0" applyNumberFormat="1" applyFont="1" applyBorder="1" applyAlignment="1">
      <alignment vertical="top"/>
    </xf>
    <xf numFmtId="2" fontId="4" fillId="0" borderId="1" xfId="0" applyNumberFormat="1" applyFont="1" applyBorder="1" applyAlignment="1">
      <alignment wrapText="1"/>
    </xf>
    <xf numFmtId="2" fontId="5" fillId="0" borderId="0" xfId="0" applyNumberFormat="1" applyFont="1"/>
    <xf numFmtId="0" fontId="7" fillId="0" borderId="0" xfId="0" applyFont="1"/>
    <xf numFmtId="2" fontId="3" fillId="0" borderId="3" xfId="0" applyNumberFormat="1" applyFont="1" applyBorder="1" applyAlignment="1">
      <alignment wrapText="1"/>
    </xf>
    <xf numFmtId="0" fontId="4" fillId="0" borderId="2" xfId="0" applyFont="1" applyBorder="1" applyAlignment="1">
      <alignment horizontal="center"/>
    </xf>
    <xf numFmtId="0" fontId="5" fillId="0" borderId="0" xfId="0" applyFont="1"/>
    <xf numFmtId="1" fontId="2" fillId="0" borderId="1" xfId="0" applyNumberFormat="1" applyFont="1" applyBorder="1" applyAlignment="1">
      <alignment horizontal="left"/>
    </xf>
    <xf numFmtId="4" fontId="0" fillId="0" borderId="0" xfId="0" applyNumberFormat="1"/>
    <xf numFmtId="2" fontId="2" fillId="0" borderId="1" xfId="0" applyNumberFormat="1" applyFont="1" applyBorder="1" applyAlignment="1">
      <alignment wrapText="1"/>
    </xf>
    <xf numFmtId="4" fontId="2" fillId="0" borderId="1" xfId="0" applyNumberFormat="1" applyFont="1" applyBorder="1"/>
    <xf numFmtId="4" fontId="2" fillId="0" borderId="2" xfId="0" applyNumberFormat="1" applyFont="1" applyBorder="1" applyAlignment="1">
      <alignment wrapText="1"/>
    </xf>
    <xf numFmtId="4" fontId="2" fillId="0" borderId="1" xfId="0" applyNumberFormat="1" applyFont="1" applyBorder="1" applyAlignment="1">
      <alignment wrapText="1"/>
    </xf>
    <xf numFmtId="2" fontId="2" fillId="0" borderId="2" xfId="0" applyNumberFormat="1" applyFont="1" applyBorder="1" applyAlignment="1">
      <alignment wrapText="1"/>
    </xf>
    <xf numFmtId="4" fontId="5" fillId="0" borderId="0" xfId="0" applyNumberFormat="1" applyFont="1"/>
    <xf numFmtId="4" fontId="3" fillId="0" borderId="1" xfId="0" applyNumberFormat="1" applyFont="1" applyBorder="1" applyAlignment="1">
      <alignment horizontal="right" vertical="top"/>
    </xf>
    <xf numFmtId="4" fontId="3" fillId="0" borderId="1" xfId="0" applyNumberFormat="1" applyFont="1" applyBorder="1"/>
    <xf numFmtId="0" fontId="3" fillId="0" borderId="1" xfId="0" applyFont="1" applyBorder="1" applyAlignment="1">
      <alignment horizontal="left" vertical="center"/>
    </xf>
    <xf numFmtId="2" fontId="3" fillId="0" borderId="1" xfId="0" applyNumberFormat="1" applyFont="1" applyBorder="1" applyAlignment="1">
      <alignment wrapText="1"/>
    </xf>
    <xf numFmtId="0" fontId="3" fillId="0" borderId="1" xfId="0" applyFont="1" applyBorder="1"/>
    <xf numFmtId="2" fontId="3" fillId="0" borderId="2" xfId="0" applyNumberFormat="1" applyFont="1" applyBorder="1" applyAlignment="1">
      <alignment wrapText="1"/>
    </xf>
    <xf numFmtId="0" fontId="8" fillId="0" borderId="1" xfId="0" applyFont="1" applyBorder="1" applyAlignment="1">
      <alignment horizontal="left" vertical="center"/>
    </xf>
    <xf numFmtId="0" fontId="9" fillId="0" borderId="0" xfId="0" applyFont="1"/>
    <xf numFmtId="4" fontId="3" fillId="0" borderId="13" xfId="0" applyNumberFormat="1" applyFont="1" applyBorder="1"/>
    <xf numFmtId="0" fontId="8" fillId="2" borderId="1" xfId="0" applyFont="1" applyFill="1" applyBorder="1" applyAlignment="1">
      <alignment horizontal="left" vertical="center"/>
    </xf>
    <xf numFmtId="2" fontId="3" fillId="2" borderId="1" xfId="0" applyNumberFormat="1" applyFont="1" applyFill="1" applyBorder="1" applyAlignment="1">
      <alignment wrapText="1"/>
    </xf>
    <xf numFmtId="4" fontId="3" fillId="2" borderId="1" xfId="0" applyNumberFormat="1" applyFont="1" applyFill="1" applyBorder="1"/>
    <xf numFmtId="0" fontId="9" fillId="2" borderId="0" xfId="0" applyFont="1" applyFill="1"/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2" fontId="2" fillId="0" borderId="2" xfId="0" applyNumberFormat="1" applyFont="1" applyBorder="1" applyAlignment="1">
      <alignment horizontal="center"/>
    </xf>
    <xf numFmtId="2" fontId="2" fillId="0" borderId="12" xfId="0" applyNumberFormat="1" applyFont="1" applyBorder="1" applyAlignment="1">
      <alignment horizontal="center"/>
    </xf>
    <xf numFmtId="0" fontId="10" fillId="0" borderId="0" xfId="0" applyFont="1" applyAlignment="1">
      <alignment vertical="top"/>
    </xf>
    <xf numFmtId="4" fontId="3" fillId="0" borderId="14" xfId="0" applyNumberFormat="1" applyFont="1" applyBorder="1" applyAlignment="1">
      <alignment horizontal="right" vertical="top"/>
    </xf>
    <xf numFmtId="0" fontId="3" fillId="0" borderId="0" xfId="0" applyFont="1" applyAlignment="1">
      <alignment vertical="top"/>
    </xf>
    <xf numFmtId="0" fontId="2" fillId="0" borderId="0" xfId="0" applyFont="1" applyAlignment="1">
      <alignment vertical="top"/>
    </xf>
    <xf numFmtId="4" fontId="2" fillId="0" borderId="0" xfId="0" applyNumberFormat="1" applyFont="1" applyAlignment="1">
      <alignment horizontal="right" vertical="top"/>
    </xf>
    <xf numFmtId="4" fontId="3" fillId="0" borderId="3" xfId="0" applyNumberFormat="1" applyFont="1" applyBorder="1" applyAlignment="1">
      <alignment horizontal="right" vertical="top"/>
    </xf>
  </cellXfs>
  <cellStyles count="2">
    <cellStyle name="Excel Built-in Normal" xfId="1"/>
    <cellStyle name="Нормалан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тема">
  <a:themeElements>
    <a:clrScheme name="Канцелариј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анцелариј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Канцелариј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110"/>
  <sheetViews>
    <sheetView tabSelected="1" view="pageBreakPreview" zoomScaleSheetLayoutView="100" workbookViewId="0">
      <selection activeCell="J18" sqref="J18"/>
    </sheetView>
  </sheetViews>
  <sheetFormatPr defaultRowHeight="18"/>
  <cols>
    <col min="2" max="2" width="74.7109375" style="8" customWidth="1"/>
    <col min="3" max="3" width="62.42578125" style="12" customWidth="1"/>
  </cols>
  <sheetData>
    <row r="1" spans="1:3" s="1" customFormat="1" ht="35.25" customHeight="1">
      <c r="A1" s="34" t="s">
        <v>36</v>
      </c>
      <c r="B1" s="35"/>
      <c r="C1" s="36"/>
    </row>
    <row r="2" spans="1:3" s="1" customFormat="1" ht="39" customHeight="1">
      <c r="A2" s="37"/>
      <c r="B2" s="38"/>
      <c r="C2" s="39"/>
    </row>
    <row r="3" spans="1:3" s="2" customFormat="1" ht="23.25" customHeight="1">
      <c r="A3" s="40"/>
      <c r="B3" s="41"/>
      <c r="C3" s="42"/>
    </row>
    <row r="4" spans="1:3" s="2" customFormat="1" ht="24.75" customHeight="1">
      <c r="B4" s="6"/>
      <c r="C4" s="11" t="s">
        <v>37</v>
      </c>
    </row>
    <row r="5" spans="1:3" s="2" customFormat="1" hidden="1">
      <c r="B5" s="7"/>
      <c r="C5" s="4"/>
    </row>
    <row r="6" spans="1:3" s="2" customFormat="1" ht="18" customHeight="1">
      <c r="A6" s="2" t="s">
        <v>0</v>
      </c>
      <c r="B6" s="15" t="s">
        <v>5</v>
      </c>
      <c r="C6" s="16">
        <v>0</v>
      </c>
    </row>
    <row r="7" spans="1:3" s="2" customFormat="1" ht="18" customHeight="1">
      <c r="A7" s="2" t="s">
        <v>1</v>
      </c>
      <c r="B7" s="15" t="s">
        <v>12</v>
      </c>
      <c r="C7" s="22">
        <v>5036784.07</v>
      </c>
    </row>
    <row r="8" spans="1:3" s="2" customFormat="1" ht="18" customHeight="1">
      <c r="A8" s="2" t="s">
        <v>2</v>
      </c>
      <c r="B8" s="15" t="s">
        <v>17</v>
      </c>
      <c r="C8" s="17">
        <v>0</v>
      </c>
    </row>
    <row r="9" spans="1:3" s="2" customFormat="1" ht="18" customHeight="1">
      <c r="A9" s="2" t="s">
        <v>3</v>
      </c>
      <c r="B9" s="15" t="s">
        <v>6</v>
      </c>
      <c r="C9" s="17">
        <v>0</v>
      </c>
    </row>
    <row r="10" spans="1:3" s="2" customFormat="1" ht="18" customHeight="1">
      <c r="A10" s="2" t="s">
        <v>4</v>
      </c>
      <c r="B10" s="15" t="s">
        <v>7</v>
      </c>
      <c r="C10" s="17">
        <v>0</v>
      </c>
    </row>
    <row r="11" spans="1:3" s="2" customFormat="1" ht="18" customHeight="1">
      <c r="A11" s="5">
        <v>6</v>
      </c>
      <c r="B11" s="15" t="s">
        <v>16</v>
      </c>
      <c r="C11" s="17">
        <v>0</v>
      </c>
    </row>
    <row r="12" spans="1:3" s="2" customFormat="1" ht="18" customHeight="1">
      <c r="A12" s="5">
        <v>7</v>
      </c>
      <c r="B12" s="15" t="s">
        <v>8</v>
      </c>
      <c r="C12" s="22">
        <v>5036784.07</v>
      </c>
    </row>
    <row r="13" spans="1:3" s="2" customFormat="1" hidden="1">
      <c r="B13" s="15"/>
      <c r="C13" s="18"/>
    </row>
    <row r="14" spans="1:3" s="2" customFormat="1">
      <c r="A14" s="5">
        <v>8</v>
      </c>
      <c r="B14" s="19" t="s">
        <v>15</v>
      </c>
      <c r="C14" s="17">
        <v>0</v>
      </c>
    </row>
    <row r="15" spans="1:3" s="3" customFormat="1" ht="18" customHeight="1">
      <c r="A15" s="13">
        <v>9</v>
      </c>
      <c r="B15" s="15" t="s">
        <v>9</v>
      </c>
      <c r="C15" s="16">
        <v>0</v>
      </c>
    </row>
    <row r="16" spans="1:3" s="2" customFormat="1" ht="23.25" customHeight="1">
      <c r="B16" s="43" t="s">
        <v>10</v>
      </c>
      <c r="C16" s="44"/>
    </row>
    <row r="17" spans="1:3" s="25" customFormat="1" ht="24" customHeight="1">
      <c r="A17" s="23">
        <v>10</v>
      </c>
      <c r="B17" s="24" t="s">
        <v>14</v>
      </c>
      <c r="C17" s="22">
        <v>0</v>
      </c>
    </row>
    <row r="18" spans="1:3" s="25" customFormat="1" ht="24.75" customHeight="1">
      <c r="A18" s="23">
        <v>11</v>
      </c>
      <c r="B18" s="26" t="s">
        <v>13</v>
      </c>
      <c r="C18" s="22">
        <v>0</v>
      </c>
    </row>
    <row r="19" spans="1:3" s="28" customFormat="1">
      <c r="A19" s="27">
        <v>12</v>
      </c>
      <c r="B19" s="26" t="s">
        <v>19</v>
      </c>
      <c r="C19" s="22">
        <v>0</v>
      </c>
    </row>
    <row r="20" spans="1:3" s="28" customFormat="1" ht="18.75" thickBot="1">
      <c r="A20" s="27">
        <v>13</v>
      </c>
      <c r="B20" s="26" t="s">
        <v>22</v>
      </c>
      <c r="C20" s="50">
        <v>0</v>
      </c>
    </row>
    <row r="21" spans="1:3" s="28" customFormat="1" ht="18.75" thickBot="1">
      <c r="A21" s="27">
        <v>14</v>
      </c>
      <c r="B21" s="26" t="s">
        <v>23</v>
      </c>
      <c r="C21" s="46">
        <v>966912.91</v>
      </c>
    </row>
    <row r="22" spans="1:3" s="48" customFormat="1" ht="18.75" thickBot="1">
      <c r="B22" s="48" t="s">
        <v>49</v>
      </c>
      <c r="C22" s="49">
        <v>23809.61</v>
      </c>
    </row>
    <row r="23" spans="1:3" s="48" customFormat="1" ht="18.75" thickBot="1">
      <c r="A23" s="47"/>
      <c r="C23" s="46">
        <v>23809.61</v>
      </c>
    </row>
    <row r="24" spans="1:3" s="48" customFormat="1">
      <c r="A24" s="47"/>
      <c r="B24" s="48" t="s">
        <v>50</v>
      </c>
      <c r="C24" s="49">
        <v>59485.58</v>
      </c>
    </row>
    <row r="25" spans="1:3" s="48" customFormat="1" ht="18.75" thickBot="1">
      <c r="A25" s="47"/>
      <c r="B25" s="48" t="s">
        <v>50</v>
      </c>
      <c r="C25" s="49">
        <v>5889.75</v>
      </c>
    </row>
    <row r="26" spans="1:3" s="48" customFormat="1" ht="18.75" thickBot="1">
      <c r="A26" s="47"/>
      <c r="C26" s="46">
        <f>SUM(C24:C25)</f>
        <v>65375.33</v>
      </c>
    </row>
    <row r="27" spans="1:3" s="48" customFormat="1">
      <c r="A27" s="47"/>
      <c r="B27" s="48" t="s">
        <v>45</v>
      </c>
      <c r="C27" s="49">
        <v>38069.129999999997</v>
      </c>
    </row>
    <row r="28" spans="1:3" s="48" customFormat="1" ht="18.75" thickBot="1">
      <c r="A28" s="47"/>
      <c r="B28" s="48" t="s">
        <v>45</v>
      </c>
      <c r="C28" s="49">
        <v>724.48</v>
      </c>
    </row>
    <row r="29" spans="1:3" s="48" customFormat="1" ht="18.75" thickBot="1">
      <c r="A29" s="47"/>
      <c r="C29" s="46">
        <f>SUM(C27:C28)</f>
        <v>38793.61</v>
      </c>
    </row>
    <row r="30" spans="1:3" s="48" customFormat="1" ht="18.75" thickBot="1">
      <c r="A30" s="47"/>
      <c r="B30" s="48" t="s">
        <v>51</v>
      </c>
      <c r="C30" s="49">
        <v>555019.96</v>
      </c>
    </row>
    <row r="31" spans="1:3" s="48" customFormat="1" ht="18.75" thickBot="1">
      <c r="A31" s="47"/>
      <c r="C31" s="46">
        <v>555019.96</v>
      </c>
    </row>
    <row r="32" spans="1:3" s="48" customFormat="1">
      <c r="A32" s="47"/>
      <c r="B32" s="48" t="s">
        <v>40</v>
      </c>
      <c r="C32" s="49">
        <v>11825</v>
      </c>
    </row>
    <row r="33" spans="1:3" s="48" customFormat="1">
      <c r="A33" s="47"/>
      <c r="B33" s="48" t="s">
        <v>40</v>
      </c>
      <c r="C33" s="49">
        <v>11299.2</v>
      </c>
    </row>
    <row r="34" spans="1:3" s="48" customFormat="1">
      <c r="A34" s="47"/>
      <c r="B34" s="48" t="s">
        <v>40</v>
      </c>
      <c r="C34" s="49">
        <v>36813.699999999997</v>
      </c>
    </row>
    <row r="35" spans="1:3" s="48" customFormat="1" ht="18.75" thickBot="1">
      <c r="A35" s="47"/>
      <c r="B35" s="48" t="s">
        <v>40</v>
      </c>
      <c r="C35" s="49">
        <v>223976.5</v>
      </c>
    </row>
    <row r="36" spans="1:3" s="48" customFormat="1" ht="18.75" thickBot="1">
      <c r="A36" s="47"/>
      <c r="C36" s="46">
        <f>SUM(C32:C35)</f>
        <v>283914.40000000002</v>
      </c>
    </row>
    <row r="37" spans="1:3" s="28" customFormat="1">
      <c r="A37" s="45"/>
      <c r="B37" s="26" t="s">
        <v>33</v>
      </c>
      <c r="C37" s="22">
        <v>0</v>
      </c>
    </row>
    <row r="38" spans="1:3" s="28" customFormat="1">
      <c r="A38" s="27">
        <v>15</v>
      </c>
      <c r="B38" s="26" t="s">
        <v>24</v>
      </c>
      <c r="C38" s="21">
        <v>520487.35</v>
      </c>
    </row>
    <row r="39" spans="1:3" s="48" customFormat="1" ht="18.75" thickBot="1">
      <c r="A39" s="47"/>
      <c r="B39" s="48" t="s">
        <v>52</v>
      </c>
      <c r="C39" s="49">
        <v>84150.79</v>
      </c>
    </row>
    <row r="40" spans="1:3" s="48" customFormat="1" ht="18.75" thickBot="1">
      <c r="A40" s="47"/>
      <c r="C40" s="46">
        <v>84150.79</v>
      </c>
    </row>
    <row r="41" spans="1:3" s="48" customFormat="1">
      <c r="A41" s="47"/>
      <c r="B41" s="48" t="s">
        <v>53</v>
      </c>
      <c r="C41" s="49">
        <v>81272.84</v>
      </c>
    </row>
    <row r="42" spans="1:3" s="48" customFormat="1" ht="18.75" thickBot="1">
      <c r="A42" s="47"/>
      <c r="B42" s="48" t="s">
        <v>53</v>
      </c>
      <c r="C42" s="49">
        <v>69068.56</v>
      </c>
    </row>
    <row r="43" spans="1:3" s="48" customFormat="1" ht="18.75" thickBot="1">
      <c r="A43" s="47"/>
      <c r="C43" s="46">
        <f>SUM(C41:C42)</f>
        <v>150341.4</v>
      </c>
    </row>
    <row r="44" spans="1:3" s="48" customFormat="1">
      <c r="A44" s="47"/>
      <c r="B44" s="48" t="s">
        <v>54</v>
      </c>
      <c r="C44" s="49">
        <v>31421.279999999999</v>
      </c>
    </row>
    <row r="45" spans="1:3" s="48" customFormat="1" ht="18.75" thickBot="1">
      <c r="A45" s="47"/>
      <c r="B45" s="48" t="s">
        <v>54</v>
      </c>
      <c r="C45" s="49">
        <v>7855.32</v>
      </c>
    </row>
    <row r="46" spans="1:3" s="48" customFormat="1" ht="18.75" thickBot="1">
      <c r="A46" s="47"/>
      <c r="C46" s="46">
        <f>SUM(C44:C45)</f>
        <v>39276.6</v>
      </c>
    </row>
    <row r="47" spans="1:3" s="48" customFormat="1">
      <c r="A47" s="47"/>
      <c r="B47" s="48" t="s">
        <v>40</v>
      </c>
      <c r="C47" s="49">
        <v>121384.56</v>
      </c>
    </row>
    <row r="48" spans="1:3" s="48" customFormat="1" ht="18.75" thickBot="1">
      <c r="A48" s="47"/>
      <c r="B48" s="48" t="s">
        <v>40</v>
      </c>
      <c r="C48" s="49">
        <v>125334</v>
      </c>
    </row>
    <row r="49" spans="1:3" s="48" customFormat="1" ht="18.75" thickBot="1">
      <c r="A49" s="47"/>
      <c r="C49" s="46">
        <f>SUM(C47:C48)</f>
        <v>246718.56</v>
      </c>
    </row>
    <row r="50" spans="1:3" s="28" customFormat="1">
      <c r="A50" s="27">
        <v>16</v>
      </c>
      <c r="B50" s="24" t="s">
        <v>25</v>
      </c>
      <c r="C50" s="29">
        <v>0</v>
      </c>
    </row>
    <row r="51" spans="1:3" s="28" customFormat="1" ht="33.75" customHeight="1">
      <c r="A51" s="27">
        <v>17</v>
      </c>
      <c r="B51" s="24" t="s">
        <v>26</v>
      </c>
      <c r="C51" s="22">
        <v>0</v>
      </c>
    </row>
    <row r="52" spans="1:3" s="33" customFormat="1">
      <c r="A52" s="27">
        <v>18</v>
      </c>
      <c r="B52" s="31" t="s">
        <v>27</v>
      </c>
      <c r="C52" s="32">
        <v>0</v>
      </c>
    </row>
    <row r="53" spans="1:3" s="28" customFormat="1" ht="18.75" thickBot="1">
      <c r="A53" s="30">
        <v>19</v>
      </c>
      <c r="B53" s="24" t="s">
        <v>18</v>
      </c>
      <c r="C53" s="21">
        <v>0</v>
      </c>
    </row>
    <row r="54" spans="1:3" s="28" customFormat="1" ht="18.75" thickBot="1">
      <c r="A54" s="27">
        <v>20</v>
      </c>
      <c r="B54" s="24" t="s">
        <v>30</v>
      </c>
      <c r="C54" s="46">
        <v>3549383.81</v>
      </c>
    </row>
    <row r="55" spans="1:3" s="48" customFormat="1">
      <c r="A55" s="27">
        <v>21</v>
      </c>
      <c r="B55" s="48" t="s">
        <v>48</v>
      </c>
      <c r="C55" s="49">
        <v>36818.400000000001</v>
      </c>
    </row>
    <row r="56" spans="1:3" s="48" customFormat="1">
      <c r="A56" s="47"/>
      <c r="B56" s="48" t="s">
        <v>48</v>
      </c>
      <c r="C56" s="49">
        <v>51941</v>
      </c>
    </row>
    <row r="57" spans="1:3" s="48" customFormat="1">
      <c r="A57" s="47"/>
      <c r="B57" s="48" t="s">
        <v>48</v>
      </c>
      <c r="C57" s="49">
        <v>185148.35</v>
      </c>
    </row>
    <row r="58" spans="1:3" s="48" customFormat="1">
      <c r="A58" s="47"/>
      <c r="B58" s="48" t="s">
        <v>48</v>
      </c>
      <c r="C58" s="49">
        <v>49680</v>
      </c>
    </row>
    <row r="59" spans="1:3" s="48" customFormat="1">
      <c r="A59" s="47"/>
      <c r="B59" s="48" t="s">
        <v>48</v>
      </c>
      <c r="C59" s="49">
        <v>48300</v>
      </c>
    </row>
    <row r="60" spans="1:3" s="48" customFormat="1">
      <c r="A60" s="47"/>
      <c r="B60" s="48" t="s">
        <v>48</v>
      </c>
      <c r="C60" s="49">
        <v>43050.239999999998</v>
      </c>
    </row>
    <row r="61" spans="1:3" s="48" customFormat="1">
      <c r="A61" s="47"/>
      <c r="B61" s="48" t="s">
        <v>48</v>
      </c>
      <c r="C61" s="49">
        <v>36321.599999999999</v>
      </c>
    </row>
    <row r="62" spans="1:3" s="48" customFormat="1">
      <c r="A62" s="47"/>
      <c r="B62" s="48" t="s">
        <v>48</v>
      </c>
      <c r="C62" s="49">
        <v>137307.07999999999</v>
      </c>
    </row>
    <row r="63" spans="1:3" s="48" customFormat="1">
      <c r="A63" s="47"/>
      <c r="B63" s="48" t="s">
        <v>48</v>
      </c>
      <c r="C63" s="49">
        <v>22080</v>
      </c>
    </row>
    <row r="64" spans="1:3" s="48" customFormat="1">
      <c r="A64" s="47"/>
      <c r="B64" s="48" t="s">
        <v>48</v>
      </c>
      <c r="C64" s="49">
        <v>102540.22</v>
      </c>
    </row>
    <row r="65" spans="1:3" s="48" customFormat="1">
      <c r="A65" s="47"/>
      <c r="B65" s="48" t="s">
        <v>48</v>
      </c>
      <c r="C65" s="49">
        <v>31786.92</v>
      </c>
    </row>
    <row r="66" spans="1:3" s="48" customFormat="1">
      <c r="A66" s="47"/>
      <c r="B66" s="48" t="s">
        <v>48</v>
      </c>
      <c r="C66" s="49">
        <v>125580</v>
      </c>
    </row>
    <row r="67" spans="1:3" s="48" customFormat="1" ht="18.75" thickBot="1">
      <c r="A67" s="47"/>
      <c r="B67" s="48" t="s">
        <v>48</v>
      </c>
      <c r="C67" s="49">
        <v>468660</v>
      </c>
    </row>
    <row r="68" spans="1:3" s="48" customFormat="1" ht="18.75" thickBot="1">
      <c r="A68" s="47"/>
      <c r="C68" s="46">
        <f>SUM(C55:C67)</f>
        <v>1339213.81</v>
      </c>
    </row>
    <row r="69" spans="1:3" s="48" customFormat="1" ht="18.75" thickBot="1">
      <c r="A69" s="47"/>
      <c r="B69" s="48" t="s">
        <v>47</v>
      </c>
      <c r="C69" s="49">
        <v>163200</v>
      </c>
    </row>
    <row r="70" spans="1:3" s="48" customFormat="1" ht="18.75" thickBot="1">
      <c r="A70" s="47"/>
      <c r="C70" s="46">
        <v>163200</v>
      </c>
    </row>
    <row r="71" spans="1:3" s="48" customFormat="1">
      <c r="A71" s="47"/>
      <c r="B71" s="48" t="s">
        <v>46</v>
      </c>
      <c r="C71" s="49">
        <v>11874</v>
      </c>
    </row>
    <row r="72" spans="1:3" s="48" customFormat="1">
      <c r="A72" s="47"/>
      <c r="B72" s="48" t="s">
        <v>46</v>
      </c>
      <c r="C72" s="49">
        <v>142982.39999999999</v>
      </c>
    </row>
    <row r="73" spans="1:3" s="48" customFormat="1">
      <c r="A73" s="47"/>
      <c r="B73" s="48" t="s">
        <v>46</v>
      </c>
      <c r="C73" s="49">
        <v>23748</v>
      </c>
    </row>
    <row r="74" spans="1:3" s="48" customFormat="1" ht="18.75" thickBot="1">
      <c r="A74" s="47"/>
      <c r="B74" s="48" t="s">
        <v>46</v>
      </c>
      <c r="C74" s="49">
        <v>75345.600000000006</v>
      </c>
    </row>
    <row r="75" spans="1:3" s="48" customFormat="1" ht="18.75" thickBot="1">
      <c r="A75" s="47"/>
      <c r="C75" s="46">
        <f>SUM(C71:C74)</f>
        <v>253950</v>
      </c>
    </row>
    <row r="76" spans="1:3" s="48" customFormat="1">
      <c r="A76" s="47"/>
      <c r="B76" s="48" t="s">
        <v>45</v>
      </c>
      <c r="C76" s="49">
        <v>73092</v>
      </c>
    </row>
    <row r="77" spans="1:3" s="48" customFormat="1" ht="18.75" thickBot="1">
      <c r="A77" s="47"/>
      <c r="B77" s="48" t="s">
        <v>45</v>
      </c>
      <c r="C77" s="49">
        <v>422236.8</v>
      </c>
    </row>
    <row r="78" spans="1:3" s="48" customFormat="1" ht="18.75" thickBot="1">
      <c r="A78" s="47"/>
      <c r="C78" s="46">
        <f>SUM(C76:C77)</f>
        <v>495328.8</v>
      </c>
    </row>
    <row r="79" spans="1:3" s="48" customFormat="1">
      <c r="A79" s="47"/>
      <c r="B79" s="48" t="s">
        <v>44</v>
      </c>
      <c r="C79" s="49">
        <v>12017.5</v>
      </c>
    </row>
    <row r="80" spans="1:3" s="48" customFormat="1">
      <c r="A80" s="47"/>
      <c r="B80" s="48" t="s">
        <v>44</v>
      </c>
      <c r="C80" s="49">
        <v>86160</v>
      </c>
    </row>
    <row r="81" spans="1:3" s="48" customFormat="1" ht="18.75" thickBot="1">
      <c r="A81" s="47"/>
      <c r="B81" s="48" t="s">
        <v>44</v>
      </c>
      <c r="C81" s="49">
        <v>212952</v>
      </c>
    </row>
    <row r="82" spans="1:3" s="48" customFormat="1" ht="18.75" thickBot="1">
      <c r="A82" s="47"/>
      <c r="C82" s="46">
        <f>SUM(C79:C81)</f>
        <v>311129.5</v>
      </c>
    </row>
    <row r="83" spans="1:3" s="48" customFormat="1">
      <c r="A83" s="47"/>
      <c r="B83" s="48" t="s">
        <v>43</v>
      </c>
      <c r="C83" s="49">
        <v>31680</v>
      </c>
    </row>
    <row r="84" spans="1:3" s="48" customFormat="1" ht="18.75" thickBot="1">
      <c r="A84" s="47"/>
      <c r="B84" s="48" t="s">
        <v>43</v>
      </c>
      <c r="C84" s="49">
        <v>11880</v>
      </c>
    </row>
    <row r="85" spans="1:3" s="48" customFormat="1" ht="18.75" thickBot="1">
      <c r="A85" s="47"/>
      <c r="C85" s="46">
        <f>SUM(C83:C84)</f>
        <v>43560</v>
      </c>
    </row>
    <row r="86" spans="1:3" s="48" customFormat="1" ht="18.75" thickBot="1">
      <c r="A86" s="47"/>
      <c r="B86" s="48" t="s">
        <v>42</v>
      </c>
      <c r="C86" s="49">
        <v>5424</v>
      </c>
    </row>
    <row r="87" spans="1:3" s="48" customFormat="1" ht="18.75" thickBot="1">
      <c r="A87" s="47"/>
      <c r="C87" s="46">
        <v>5424</v>
      </c>
    </row>
    <row r="88" spans="1:3" s="48" customFormat="1" ht="18.75" thickBot="1">
      <c r="A88" s="47"/>
      <c r="B88" s="48" t="s">
        <v>41</v>
      </c>
      <c r="C88" s="49">
        <v>638929.19999999995</v>
      </c>
    </row>
    <row r="89" spans="1:3" s="48" customFormat="1" ht="18.75" thickBot="1">
      <c r="A89" s="47"/>
      <c r="C89" s="46">
        <v>638929.19999999995</v>
      </c>
    </row>
    <row r="90" spans="1:3" s="48" customFormat="1">
      <c r="A90" s="47"/>
      <c r="B90" s="48" t="s">
        <v>40</v>
      </c>
      <c r="C90" s="49">
        <v>45540</v>
      </c>
    </row>
    <row r="91" spans="1:3" s="48" customFormat="1" ht="18.75" thickBot="1">
      <c r="A91" s="47"/>
      <c r="B91" s="48" t="s">
        <v>40</v>
      </c>
      <c r="C91" s="49">
        <v>45540</v>
      </c>
    </row>
    <row r="92" spans="1:3" s="48" customFormat="1" ht="18.75" thickBot="1">
      <c r="A92" s="47"/>
      <c r="C92" s="46">
        <f>SUM(C90:C91)</f>
        <v>91080</v>
      </c>
    </row>
    <row r="93" spans="1:3" s="48" customFormat="1">
      <c r="A93" s="47"/>
      <c r="B93" s="48" t="s">
        <v>39</v>
      </c>
      <c r="C93" s="49">
        <v>4812.5</v>
      </c>
    </row>
    <row r="94" spans="1:3" s="48" customFormat="1">
      <c r="A94" s="47"/>
      <c r="B94" s="48" t="s">
        <v>39</v>
      </c>
      <c r="C94" s="49">
        <v>111324</v>
      </c>
    </row>
    <row r="95" spans="1:3" s="48" customFormat="1" ht="18.75" thickBot="1">
      <c r="A95" s="47"/>
      <c r="B95" s="48" t="s">
        <v>39</v>
      </c>
      <c r="C95" s="49">
        <v>22000</v>
      </c>
    </row>
    <row r="96" spans="1:3" s="48" customFormat="1" ht="18.75" thickBot="1">
      <c r="A96" s="47"/>
      <c r="C96" s="46">
        <f>SUM(C93:C95)</f>
        <v>138136.5</v>
      </c>
    </row>
    <row r="97" spans="1:3" s="48" customFormat="1" ht="18.75" thickBot="1">
      <c r="A97" s="47"/>
      <c r="B97" s="48" t="s">
        <v>38</v>
      </c>
      <c r="C97" s="49">
        <v>69432</v>
      </c>
    </row>
    <row r="98" spans="1:3" s="48" customFormat="1" ht="18.75" thickBot="1">
      <c r="A98" s="47"/>
      <c r="C98" s="46">
        <v>69432</v>
      </c>
    </row>
    <row r="99" spans="1:3" s="28" customFormat="1">
      <c r="A99" s="47"/>
      <c r="B99" s="24" t="s">
        <v>29</v>
      </c>
      <c r="C99" s="21">
        <v>0</v>
      </c>
    </row>
    <row r="100" spans="1:3" s="28" customFormat="1">
      <c r="A100" s="27">
        <v>22</v>
      </c>
      <c r="B100" s="24" t="s">
        <v>31</v>
      </c>
      <c r="C100" s="22">
        <v>0</v>
      </c>
    </row>
    <row r="101" spans="1:3" s="28" customFormat="1">
      <c r="A101" s="27">
        <v>23</v>
      </c>
      <c r="B101" s="24" t="s">
        <v>28</v>
      </c>
      <c r="C101" s="22">
        <v>0</v>
      </c>
    </row>
    <row r="102" spans="1:3" s="28" customFormat="1">
      <c r="A102" s="27">
        <v>24</v>
      </c>
      <c r="B102" s="24" t="s">
        <v>35</v>
      </c>
      <c r="C102" s="22">
        <v>0</v>
      </c>
    </row>
    <row r="103" spans="1:3" s="28" customFormat="1">
      <c r="A103" s="27">
        <v>25</v>
      </c>
      <c r="B103" s="24" t="s">
        <v>21</v>
      </c>
      <c r="C103" s="22">
        <v>0</v>
      </c>
    </row>
    <row r="104" spans="1:3" s="28" customFormat="1">
      <c r="A104" s="27">
        <v>26</v>
      </c>
      <c r="B104" s="24" t="s">
        <v>20</v>
      </c>
      <c r="C104" s="22">
        <v>0</v>
      </c>
    </row>
    <row r="105" spans="1:3" s="28" customFormat="1">
      <c r="A105" s="27">
        <v>27</v>
      </c>
      <c r="B105" s="24" t="s">
        <v>32</v>
      </c>
      <c r="C105" s="22">
        <v>0</v>
      </c>
    </row>
    <row r="106" spans="1:3" s="28" customFormat="1">
      <c r="A106" s="27">
        <v>28</v>
      </c>
      <c r="B106" s="24" t="s">
        <v>34</v>
      </c>
      <c r="C106" s="22">
        <v>0</v>
      </c>
    </row>
    <row r="107" spans="1:3" s="28" customFormat="1">
      <c r="A107" s="27">
        <v>29</v>
      </c>
      <c r="B107" s="24" t="s">
        <v>16</v>
      </c>
      <c r="C107" s="22">
        <v>0</v>
      </c>
    </row>
    <row r="108" spans="1:3" s="28" customFormat="1">
      <c r="A108" s="27">
        <v>30</v>
      </c>
      <c r="B108" s="24" t="s">
        <v>15</v>
      </c>
      <c r="C108" s="22">
        <v>0</v>
      </c>
    </row>
    <row r="109" spans="1:3" s="9" customFormat="1" ht="24" customHeight="1">
      <c r="A109" s="27">
        <v>31</v>
      </c>
      <c r="B109" s="10" t="s">
        <v>11</v>
      </c>
      <c r="C109" s="21">
        <f>C54+C38+C21</f>
        <v>5036784.07</v>
      </c>
    </row>
    <row r="110" spans="1:3">
      <c r="A110" s="27">
        <v>32</v>
      </c>
      <c r="C110" s="20"/>
    </row>
  </sheetData>
  <mergeCells count="2">
    <mergeCell ref="A1:C3"/>
    <mergeCell ref="B16:C16"/>
  </mergeCells>
  <phoneticPr fontId="1" type="noConversion"/>
  <pageMargins left="0.74803149606299202" right="0.74803149606299202" top="0.98425196850393704" bottom="0.98425196850393704" header="0.511811023622047" footer="0.511811023622047"/>
  <pageSetup scale="55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2:D8"/>
  <sheetViews>
    <sheetView workbookViewId="0">
      <selection activeCell="D3" sqref="D3"/>
    </sheetView>
  </sheetViews>
  <sheetFormatPr defaultRowHeight="12.75"/>
  <cols>
    <col min="1" max="1" width="30.5703125" style="14" customWidth="1"/>
    <col min="2" max="3" width="15.28515625" style="14" customWidth="1"/>
    <col min="4" max="4" width="17" style="14" customWidth="1"/>
  </cols>
  <sheetData>
    <row r="2" spans="1:4">
      <c r="A2" s="14">
        <v>2040164.4</v>
      </c>
      <c r="B2" s="14">
        <v>80682.25</v>
      </c>
      <c r="C2" s="14">
        <v>369819</v>
      </c>
      <c r="D2" s="14">
        <v>6472570.25</v>
      </c>
    </row>
    <row r="3" spans="1:4">
      <c r="A3" s="14">
        <v>320917.92</v>
      </c>
      <c r="B3" s="14">
        <v>88422.84</v>
      </c>
      <c r="D3" s="14">
        <v>1912974.24</v>
      </c>
    </row>
    <row r="4" spans="1:4">
      <c r="A4" s="14">
        <v>3522523.73</v>
      </c>
      <c r="B4" s="14">
        <v>260191.39</v>
      </c>
      <c r="D4" s="14">
        <v>429296.48</v>
      </c>
    </row>
    <row r="5" spans="1:4">
      <c r="A5" s="14">
        <v>588964.19999999995</v>
      </c>
      <c r="B5" s="14">
        <f>SUM(B2:B4)</f>
        <v>429296.48</v>
      </c>
      <c r="D5" s="14">
        <v>369819</v>
      </c>
    </row>
    <row r="6" spans="1:4">
      <c r="A6" s="14">
        <f>SUM(A2:A5)</f>
        <v>6472570.25</v>
      </c>
      <c r="D6" s="14">
        <v>726000</v>
      </c>
    </row>
    <row r="7" spans="1:4">
      <c r="D7" s="14">
        <v>2210195.9</v>
      </c>
    </row>
    <row r="8" spans="1:4">
      <c r="D8" s="14">
        <f>SUM(D2:D7)</f>
        <v>12120855.870000001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Радни листови</vt:lpstr>
      </vt:variant>
      <vt:variant>
        <vt:i4>2</vt:i4>
      </vt:variant>
      <vt:variant>
        <vt:lpstr>Именовани опсези</vt:lpstr>
      </vt:variant>
      <vt:variant>
        <vt:i4>1</vt:i4>
      </vt:variant>
    </vt:vector>
  </HeadingPairs>
  <TitlesOfParts>
    <vt:vector size="3" baseType="lpstr">
      <vt:lpstr>Sheet1</vt:lpstr>
      <vt:lpstr>Лист1</vt:lpstr>
      <vt:lpstr>Sheet1!Област_штампања</vt:lpstr>
    </vt:vector>
  </TitlesOfParts>
  <Company>&lt;arabianhorse&gt;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BLAGAJNA</dc:creator>
  <cp:lastModifiedBy>Marina</cp:lastModifiedBy>
  <cp:lastPrinted>2024-01-12T06:58:51Z</cp:lastPrinted>
  <dcterms:created xsi:type="dcterms:W3CDTF">2014-08-15T07:01:30Z</dcterms:created>
  <dcterms:modified xsi:type="dcterms:W3CDTF">2024-04-24T06:13:28Z</dcterms:modified>
</cp:coreProperties>
</file>