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Sheet1!$A$1:$C$127</definedName>
  </definedNames>
  <calcPr calcId="124519"/>
</workbook>
</file>

<file path=xl/calcChain.xml><?xml version="1.0" encoding="utf-8"?>
<calcChain xmlns="http://schemas.openxmlformats.org/spreadsheetml/2006/main">
  <c r="C127" i="1"/>
  <c r="C120"/>
  <c r="C112"/>
  <c r="C78"/>
  <c r="C73"/>
  <c r="C65"/>
  <c r="C51"/>
  <c r="C47"/>
  <c r="C40"/>
  <c r="C33"/>
  <c r="C27"/>
  <c r="D8" i="2" l="1"/>
  <c r="B5"/>
  <c r="A6"/>
</calcChain>
</file>

<file path=xl/sharedStrings.xml><?xml version="1.0" encoding="utf-8"?>
<sst xmlns="http://schemas.openxmlformats.org/spreadsheetml/2006/main" count="108" uniqueCount="61">
  <si>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</si>
  <si>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</si>
  <si>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</si>
  <si>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</si>
  <si>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</si>
  <si>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</si>
  <si>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</si>
  <si>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</si>
  <si>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</si>
  <si>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</si>
  <si>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</si>
  <si>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</si>
  <si>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</si>
  <si>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</si>
  <si>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</si>
  <si>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</si>
  <si>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</si>
  <si>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</si>
  <si>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</si>
  <si>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</si>
  <si>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</si>
  <si>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</si>
  <si>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</si>
  <si>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</si>
  <si>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</si>
  <si>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</si>
  <si>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</si>
  <si>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</si>
  <si>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</si>
  <si>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</si>
  <si>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</si>
  <si>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</si>
  <si>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</si>
  <si>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</si>
  <si>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</si>
  <si>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</si>
  <si>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</si>
  <si>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</si>
  <si>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</si>
  <si>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</si>
  <si>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</si>
  <si>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</si>
  <si>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</si>
  <si>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</si>
  <si>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>VEGA DOO</t>
  </si>
  <si>
    <t>ПРОМЕНЕ НА РАЧУНУ "ОБ СТЕФАН ВИСОКИ"SMED.PALANKA  840-0000000211661-10 ИЗВОД БР.52</t>
  </si>
  <si>
    <t>19.06.2025.g.</t>
  </si>
  <si>
    <t>MAKLER DOO BEOGRAD</t>
  </si>
  <si>
    <t>PRIZMA TRADE doo</t>
  </si>
  <si>
    <t>Farmalogist d.o.o.</t>
  </si>
  <si>
    <t>Sopharma Trading</t>
  </si>
  <si>
    <t>ECOTRADE BG DOO NIŠ</t>
  </si>
  <si>
    <t>INOPHARM</t>
  </si>
  <si>
    <t>Amicus SRB d.o.o.</t>
  </si>
  <si>
    <t>MEDIKUNION DOO</t>
  </si>
  <si>
    <t>B. Braun Adria RSRB d.o.o.</t>
  </si>
  <si>
    <t>PHOENIX PHARMA DOO BEOGRAD</t>
  </si>
  <si>
    <t>PharmaSwiss doo</t>
  </si>
  <si>
    <t>ADOC D.O.O. Beograd</t>
  </si>
  <si>
    <t>TEAMEDICAL doo</t>
  </si>
  <si>
    <t>MAYMEDICA DOO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</si>
</sst>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2" fillId="0" borderId="2" xfId="0" applyNumberFormat="1" applyFont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2" xfId="0" applyNumberFormat="1" applyFont="1" applyFill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8"/>
  <sheetViews>
    <sheetView tabSelected="1" view="pageBreakPreview" topLeftCell="A83" zoomScaleSheetLayoutView="100" workbookViewId="0">
      <selection activeCell="F101" sqref="F101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45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8570531.9100000001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8570531.9100000001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6" customFormat="1" ht="21" customHeight="1">
      <c r="A20" s="14">
        <v>13</v>
      </c>
      <c r="B20" s="35" t="s">
        <v>36</v>
      </c>
      <c r="C20" s="45">
        <v>0</v>
      </c>
    </row>
    <row r="21" spans="1:3" s="16" customFormat="1" ht="24" customHeight="1">
      <c r="A21" s="33">
        <v>14</v>
      </c>
      <c r="B21" s="15" t="s">
        <v>20</v>
      </c>
      <c r="C21" s="29">
        <v>4171775.88</v>
      </c>
    </row>
    <row r="22" spans="1:3" s="65" customFormat="1" ht="12.75" outlineLevel="2">
      <c r="A22" s="64"/>
      <c r="B22" s="65" t="s">
        <v>49</v>
      </c>
      <c r="C22" s="67">
        <v>33234.53</v>
      </c>
    </row>
    <row r="23" spans="1:3" s="65" customFormat="1" ht="12.75" outlineLevel="2">
      <c r="A23" s="64"/>
      <c r="B23" s="65" t="s">
        <v>49</v>
      </c>
      <c r="C23" s="67">
        <v>81048</v>
      </c>
    </row>
    <row r="24" spans="1:3" s="65" customFormat="1" ht="12.75" outlineLevel="2">
      <c r="A24" s="64"/>
      <c r="B24" s="65" t="s">
        <v>49</v>
      </c>
      <c r="C24" s="67">
        <v>21092.5</v>
      </c>
    </row>
    <row r="25" spans="1:3" s="65" customFormat="1" ht="12.75" outlineLevel="2">
      <c r="A25" s="64"/>
      <c r="B25" s="65" t="s">
        <v>49</v>
      </c>
      <c r="C25" s="67">
        <v>75298.850000000006</v>
      </c>
    </row>
    <row r="26" spans="1:3" s="65" customFormat="1" ht="12.75" outlineLevel="2">
      <c r="A26" s="64"/>
      <c r="B26" s="65" t="s">
        <v>49</v>
      </c>
      <c r="C26" s="67">
        <v>77094.600000000006</v>
      </c>
    </row>
    <row r="27" spans="1:3" s="65" customFormat="1" ht="12.75" outlineLevel="2">
      <c r="A27" s="64"/>
      <c r="C27" s="66">
        <f>SUM(C22:C26)</f>
        <v>287768.48</v>
      </c>
    </row>
    <row r="28" spans="1:3" s="65" customFormat="1" ht="12.75" outlineLevel="2">
      <c r="A28" s="64"/>
      <c r="B28" s="65" t="s">
        <v>50</v>
      </c>
      <c r="C28" s="67">
        <v>2953.28</v>
      </c>
    </row>
    <row r="29" spans="1:3" s="65" customFormat="1" ht="12.75" outlineLevel="2">
      <c r="A29" s="64"/>
      <c r="B29" s="65" t="s">
        <v>50</v>
      </c>
      <c r="C29" s="67">
        <v>117975</v>
      </c>
    </row>
    <row r="30" spans="1:3" s="65" customFormat="1" ht="12.75" outlineLevel="2">
      <c r="A30" s="64"/>
      <c r="B30" s="65" t="s">
        <v>50</v>
      </c>
      <c r="C30" s="67">
        <v>37125</v>
      </c>
    </row>
    <row r="31" spans="1:3" s="65" customFormat="1" ht="12.75" outlineLevel="2">
      <c r="A31" s="64"/>
      <c r="B31" s="65" t="s">
        <v>50</v>
      </c>
      <c r="C31" s="67">
        <v>87157.4</v>
      </c>
    </row>
    <row r="32" spans="1:3" s="65" customFormat="1" ht="12.75" outlineLevel="2">
      <c r="A32" s="64"/>
      <c r="B32" s="65" t="s">
        <v>50</v>
      </c>
      <c r="C32" s="67">
        <v>15054.27</v>
      </c>
    </row>
    <row r="33" spans="1:3" s="65" customFormat="1" ht="12.75" outlineLevel="2">
      <c r="A33" s="64"/>
      <c r="C33" s="66">
        <f>SUM(C28:C32)</f>
        <v>260264.94999999998</v>
      </c>
    </row>
    <row r="34" spans="1:3" s="65" customFormat="1" ht="12.75" outlineLevel="2">
      <c r="A34" s="64"/>
      <c r="B34" s="65" t="s">
        <v>44</v>
      </c>
      <c r="C34" s="67">
        <v>519642.2</v>
      </c>
    </row>
    <row r="35" spans="1:3" s="65" customFormat="1" ht="12.75" outlineLevel="2">
      <c r="A35" s="64"/>
      <c r="B35" s="65" t="s">
        <v>44</v>
      </c>
      <c r="C35" s="67">
        <v>759</v>
      </c>
    </row>
    <row r="36" spans="1:3" s="65" customFormat="1" ht="12.75" outlineLevel="2">
      <c r="A36" s="64"/>
      <c r="B36" s="65" t="s">
        <v>44</v>
      </c>
      <c r="C36" s="67">
        <v>25080</v>
      </c>
    </row>
    <row r="37" spans="1:3" s="65" customFormat="1" ht="12.75" outlineLevel="2">
      <c r="A37" s="64"/>
      <c r="B37" s="65" t="s">
        <v>44</v>
      </c>
      <c r="C37" s="67">
        <v>90819.3</v>
      </c>
    </row>
    <row r="38" spans="1:3" s="65" customFormat="1" ht="12.75" outlineLevel="2">
      <c r="A38" s="64"/>
      <c r="B38" s="65" t="s">
        <v>44</v>
      </c>
      <c r="C38" s="67">
        <v>3194.4</v>
      </c>
    </row>
    <row r="39" spans="1:3" s="65" customFormat="1" ht="12.75" outlineLevel="2">
      <c r="A39" s="64"/>
      <c r="B39" s="65" t="s">
        <v>44</v>
      </c>
      <c r="C39" s="67">
        <v>96901.2</v>
      </c>
    </row>
    <row r="40" spans="1:3" s="65" customFormat="1" ht="12.75" outlineLevel="2">
      <c r="A40" s="64"/>
      <c r="C40" s="66">
        <f>SUM(C34:C39)</f>
        <v>736396.1</v>
      </c>
    </row>
    <row r="41" spans="1:3" s="65" customFormat="1" ht="12.75" outlineLevel="2">
      <c r="A41" s="64"/>
      <c r="B41" s="65" t="s">
        <v>51</v>
      </c>
      <c r="C41" s="67">
        <v>17054.400000000001</v>
      </c>
    </row>
    <row r="42" spans="1:3" s="65" customFormat="1" ht="12.75" outlineLevel="2">
      <c r="A42" s="64"/>
      <c r="C42" s="66">
        <v>17054.400000000001</v>
      </c>
    </row>
    <row r="43" spans="1:3" s="65" customFormat="1" ht="12.75" outlineLevel="2">
      <c r="A43" s="64"/>
      <c r="B43" s="65" t="s">
        <v>52</v>
      </c>
      <c r="C43" s="67">
        <v>134640</v>
      </c>
    </row>
    <row r="44" spans="1:3" s="65" customFormat="1" ht="12.75" outlineLevel="2">
      <c r="A44" s="64"/>
      <c r="C44" s="66">
        <v>134640</v>
      </c>
    </row>
    <row r="45" spans="1:3" s="65" customFormat="1" ht="12.75" outlineLevel="2">
      <c r="A45" s="64"/>
      <c r="B45" s="65" t="s">
        <v>53</v>
      </c>
      <c r="C45" s="67">
        <v>286000</v>
      </c>
    </row>
    <row r="46" spans="1:3" s="65" customFormat="1" ht="12.75" outlineLevel="2">
      <c r="A46" s="64"/>
      <c r="B46" s="65" t="s">
        <v>53</v>
      </c>
      <c r="C46" s="67">
        <v>16993.240000000002</v>
      </c>
    </row>
    <row r="47" spans="1:3" s="65" customFormat="1" ht="12.75" outlineLevel="2">
      <c r="A47" s="64"/>
      <c r="C47" s="66">
        <f>SUM(C45:C46)</f>
        <v>302993.24</v>
      </c>
    </row>
    <row r="48" spans="1:3" s="65" customFormat="1" ht="12.75" outlineLevel="2">
      <c r="A48" s="64"/>
      <c r="B48" s="65" t="s">
        <v>54</v>
      </c>
      <c r="C48" s="67">
        <v>20231.900000000001</v>
      </c>
    </row>
    <row r="49" spans="1:3" s="65" customFormat="1" ht="12.75" outlineLevel="2">
      <c r="A49" s="64"/>
      <c r="B49" s="65" t="s">
        <v>54</v>
      </c>
      <c r="C49" s="67">
        <v>19734</v>
      </c>
    </row>
    <row r="50" spans="1:3" s="65" customFormat="1" ht="12.75" outlineLevel="2">
      <c r="A50" s="64"/>
      <c r="B50" s="65" t="s">
        <v>54</v>
      </c>
      <c r="C50" s="67">
        <v>12837</v>
      </c>
    </row>
    <row r="51" spans="1:3" s="65" customFormat="1" ht="12.75" outlineLevel="2">
      <c r="A51" s="64"/>
      <c r="C51" s="66">
        <f>SUM(C48:C50)</f>
        <v>52802.9</v>
      </c>
    </row>
    <row r="52" spans="1:3" s="65" customFormat="1" ht="12.75" outlineLevel="2">
      <c r="A52" s="64"/>
      <c r="B52" s="65" t="s">
        <v>55</v>
      </c>
      <c r="C52" s="67">
        <v>75405</v>
      </c>
    </row>
    <row r="53" spans="1:3" s="65" customFormat="1" ht="12.75" outlineLevel="2">
      <c r="A53" s="64"/>
      <c r="C53" s="66">
        <v>75405</v>
      </c>
    </row>
    <row r="54" spans="1:3" s="65" customFormat="1" ht="12.75" outlineLevel="2">
      <c r="A54" s="64"/>
      <c r="B54" s="65" t="s">
        <v>56</v>
      </c>
      <c r="C54" s="67">
        <v>873739.02</v>
      </c>
    </row>
    <row r="55" spans="1:3" s="65" customFormat="1" ht="12.75" outlineLevel="2">
      <c r="A55" s="64"/>
      <c r="B55" s="65" t="s">
        <v>56</v>
      </c>
      <c r="C55" s="67">
        <v>467346</v>
      </c>
    </row>
    <row r="56" spans="1:3" s="65" customFormat="1" ht="12.75" outlineLevel="2">
      <c r="A56" s="64"/>
      <c r="B56" s="65" t="s">
        <v>56</v>
      </c>
      <c r="C56" s="67">
        <v>58995.199999999997</v>
      </c>
    </row>
    <row r="57" spans="1:3" s="65" customFormat="1" ht="12.75" outlineLevel="2">
      <c r="A57" s="64"/>
      <c r="B57" s="65" t="s">
        <v>56</v>
      </c>
      <c r="C57" s="67">
        <v>170861.46</v>
      </c>
    </row>
    <row r="58" spans="1:3" s="65" customFormat="1" ht="12.75" outlineLevel="2">
      <c r="A58" s="64"/>
      <c r="B58" s="65" t="s">
        <v>56</v>
      </c>
      <c r="C58" s="67">
        <v>1470.48</v>
      </c>
    </row>
    <row r="59" spans="1:3" s="65" customFormat="1" ht="12.75" outlineLevel="2">
      <c r="A59" s="64"/>
      <c r="B59" s="65" t="s">
        <v>56</v>
      </c>
      <c r="C59" s="67">
        <v>222959.55</v>
      </c>
    </row>
    <row r="60" spans="1:3" s="65" customFormat="1" ht="12.75" outlineLevel="2">
      <c r="A60" s="64"/>
      <c r="B60" s="65" t="s">
        <v>56</v>
      </c>
      <c r="C60" s="67">
        <v>3621.51</v>
      </c>
    </row>
    <row r="61" spans="1:3" s="65" customFormat="1" ht="12.75" outlineLevel="2">
      <c r="A61" s="64"/>
      <c r="B61" s="65" t="s">
        <v>56</v>
      </c>
      <c r="C61" s="67">
        <v>138402</v>
      </c>
    </row>
    <row r="62" spans="1:3" s="65" customFormat="1" ht="12.75" outlineLevel="2">
      <c r="A62" s="64"/>
      <c r="B62" s="65" t="s">
        <v>56</v>
      </c>
      <c r="C62" s="67">
        <v>138402</v>
      </c>
    </row>
    <row r="63" spans="1:3" s="65" customFormat="1" ht="12.75" outlineLevel="2">
      <c r="A63" s="64"/>
      <c r="B63" s="65" t="s">
        <v>56</v>
      </c>
      <c r="C63" s="67">
        <v>215024.59</v>
      </c>
    </row>
    <row r="64" spans="1:3" s="65" customFormat="1" ht="12.75" outlineLevel="2">
      <c r="A64" s="64"/>
      <c r="B64" s="65" t="s">
        <v>56</v>
      </c>
      <c r="C64" s="67">
        <v>13629</v>
      </c>
    </row>
    <row r="65" spans="1:3" s="65" customFormat="1" ht="12.75" outlineLevel="2">
      <c r="A65" s="64"/>
      <c r="C65" s="66">
        <f>SUM(C54:C64)</f>
        <v>2304450.81</v>
      </c>
    </row>
    <row r="66" spans="1:3" s="16" customFormat="1" ht="24" customHeight="1">
      <c r="A66" s="14">
        <v>15</v>
      </c>
      <c r="B66" s="15" t="s">
        <v>21</v>
      </c>
      <c r="C66" s="34">
        <v>1099597.29</v>
      </c>
    </row>
    <row r="67" spans="1:3" s="65" customFormat="1" ht="12.75" outlineLevel="2">
      <c r="A67" s="64"/>
      <c r="B67" s="65" t="s">
        <v>50</v>
      </c>
      <c r="C67" s="67">
        <v>46887.5</v>
      </c>
    </row>
    <row r="68" spans="1:3" s="65" customFormat="1" ht="12.75" outlineLevel="2">
      <c r="A68" s="64"/>
      <c r="C68" s="66">
        <v>46887.5</v>
      </c>
    </row>
    <row r="69" spans="1:3" s="65" customFormat="1" ht="12.75" outlineLevel="2">
      <c r="A69" s="64"/>
      <c r="B69" s="65" t="s">
        <v>49</v>
      </c>
      <c r="C69" s="67">
        <v>151905.60000000001</v>
      </c>
    </row>
    <row r="70" spans="1:3" s="65" customFormat="1" ht="12.75" outlineLevel="2">
      <c r="A70" s="64"/>
      <c r="C70" s="66">
        <v>151905.60000000001</v>
      </c>
    </row>
    <row r="71" spans="1:3" s="65" customFormat="1" ht="12.75" outlineLevel="2">
      <c r="A71" s="64"/>
      <c r="B71" s="65" t="s">
        <v>44</v>
      </c>
      <c r="C71" s="67">
        <v>3233.12</v>
      </c>
    </row>
    <row r="72" spans="1:3" s="65" customFormat="1" ht="12.75" outlineLevel="2">
      <c r="A72" s="64"/>
      <c r="B72" s="65" t="s">
        <v>44</v>
      </c>
      <c r="C72" s="67">
        <v>14216.4</v>
      </c>
    </row>
    <row r="73" spans="1:3" s="65" customFormat="1" ht="12.75" outlineLevel="2">
      <c r="A73" s="64"/>
      <c r="C73" s="66">
        <f>SUM(C71:C72)</f>
        <v>17449.52</v>
      </c>
    </row>
    <row r="74" spans="1:3" s="65" customFormat="1" ht="12.75" outlineLevel="2">
      <c r="A74" s="64"/>
      <c r="B74" s="65" t="s">
        <v>57</v>
      </c>
      <c r="C74" s="67">
        <v>488417.82</v>
      </c>
    </row>
    <row r="75" spans="1:3" s="65" customFormat="1" ht="12.75" outlineLevel="2">
      <c r="A75" s="64"/>
      <c r="C75" s="66">
        <v>488417.82</v>
      </c>
    </row>
    <row r="76" spans="1:3" s="65" customFormat="1" ht="12.75" outlineLevel="2">
      <c r="A76" s="64"/>
      <c r="B76" s="65" t="s">
        <v>56</v>
      </c>
      <c r="C76" s="67">
        <v>345560.6</v>
      </c>
    </row>
    <row r="77" spans="1:3" s="65" customFormat="1" ht="12.75" outlineLevel="2">
      <c r="A77" s="64"/>
      <c r="B77" s="65" t="s">
        <v>56</v>
      </c>
      <c r="C77" s="67">
        <v>49376.25</v>
      </c>
    </row>
    <row r="78" spans="1:3" s="65" customFormat="1" ht="12.75" outlineLevel="2">
      <c r="A78" s="64"/>
      <c r="C78" s="66">
        <f>SUM(C76:C77)</f>
        <v>394936.85</v>
      </c>
    </row>
    <row r="79" spans="1:3" s="16" customFormat="1" ht="24.75" customHeight="1">
      <c r="A79" s="14">
        <v>16</v>
      </c>
      <c r="B79" s="15" t="s">
        <v>28</v>
      </c>
      <c r="C79" s="46">
        <v>0</v>
      </c>
    </row>
    <row r="80" spans="1:3" s="19" customFormat="1">
      <c r="A80" s="14">
        <v>17</v>
      </c>
      <c r="B80" s="17" t="s">
        <v>35</v>
      </c>
      <c r="C80" s="31">
        <v>0</v>
      </c>
    </row>
    <row r="81" spans="1:3" s="19" customFormat="1">
      <c r="A81" s="14">
        <v>18</v>
      </c>
      <c r="B81" s="17" t="s">
        <v>38</v>
      </c>
      <c r="C81" s="31">
        <v>251850.06</v>
      </c>
    </row>
    <row r="82" spans="1:3" s="65" customFormat="1" ht="12.75" outlineLevel="2">
      <c r="A82" s="64"/>
      <c r="B82" s="65" t="s">
        <v>58</v>
      </c>
      <c r="C82" s="67">
        <v>13903.56</v>
      </c>
    </row>
    <row r="83" spans="1:3" s="65" customFormat="1" ht="12.75" outlineLevel="2">
      <c r="A83" s="64"/>
      <c r="C83" s="66">
        <v>13903.56</v>
      </c>
    </row>
    <row r="84" spans="1:3" s="65" customFormat="1" ht="12.75" outlineLevel="2">
      <c r="A84" s="64"/>
      <c r="B84" s="65" t="s">
        <v>53</v>
      </c>
      <c r="C84" s="67">
        <v>237946.5</v>
      </c>
    </row>
    <row r="85" spans="1:3" s="65" customFormat="1" ht="12.75" outlineLevel="2">
      <c r="A85" s="64"/>
      <c r="C85" s="66">
        <v>237946.5</v>
      </c>
    </row>
    <row r="86" spans="1:3" s="19" customFormat="1">
      <c r="A86" s="14">
        <v>19</v>
      </c>
      <c r="B86" s="17" t="s">
        <v>22</v>
      </c>
      <c r="C86" s="31">
        <v>0</v>
      </c>
    </row>
    <row r="87" spans="1:3" s="19" customFormat="1">
      <c r="A87" s="14">
        <v>20</v>
      </c>
      <c r="B87" s="15" t="s">
        <v>30</v>
      </c>
      <c r="C87" s="29">
        <v>0</v>
      </c>
    </row>
    <row r="88" spans="1:3" s="19" customFormat="1">
      <c r="A88" s="14">
        <v>21</v>
      </c>
      <c r="B88" s="18" t="s">
        <v>23</v>
      </c>
      <c r="C88" s="27">
        <v>136789.5</v>
      </c>
    </row>
    <row r="89" spans="1:3" s="65" customFormat="1" ht="12.75" outlineLevel="2">
      <c r="A89" s="64"/>
      <c r="B89" s="65" t="s">
        <v>47</v>
      </c>
      <c r="C89" s="67">
        <v>99049.5</v>
      </c>
    </row>
    <row r="90" spans="1:3" s="65" customFormat="1" ht="12.75" outlineLevel="2">
      <c r="A90" s="64"/>
      <c r="C90" s="66">
        <v>99049.5</v>
      </c>
    </row>
    <row r="91" spans="1:3" s="65" customFormat="1" ht="12.75" outlineLevel="2">
      <c r="A91" s="64"/>
      <c r="B91" s="65" t="s">
        <v>48</v>
      </c>
      <c r="C91" s="67">
        <v>37740</v>
      </c>
    </row>
    <row r="92" spans="1:3" s="65" customFormat="1" ht="12.75" outlineLevel="2">
      <c r="A92" s="64"/>
      <c r="C92" s="66">
        <v>37740</v>
      </c>
    </row>
    <row r="93" spans="1:3" s="19" customFormat="1">
      <c r="A93" s="32">
        <v>22</v>
      </c>
      <c r="B93" s="18" t="s">
        <v>34</v>
      </c>
      <c r="C93" s="38">
        <v>0</v>
      </c>
    </row>
    <row r="94" spans="1:3" s="19" customFormat="1" ht="16.5" customHeight="1">
      <c r="A94" s="14">
        <v>23</v>
      </c>
      <c r="B94" s="15" t="s">
        <v>31</v>
      </c>
      <c r="C94" s="37">
        <v>0</v>
      </c>
    </row>
    <row r="95" spans="1:3" s="19" customFormat="1">
      <c r="A95" s="14">
        <v>24</v>
      </c>
      <c r="B95" s="15" t="s">
        <v>18</v>
      </c>
      <c r="C95" s="39">
        <v>0</v>
      </c>
    </row>
    <row r="96" spans="1:3" s="19" customFormat="1" ht="16.5" customHeight="1">
      <c r="A96" s="14">
        <v>25</v>
      </c>
      <c r="B96" s="15" t="s">
        <v>25</v>
      </c>
      <c r="C96" s="43">
        <v>0</v>
      </c>
    </row>
    <row r="97" spans="1:3" s="19" customFormat="1" ht="16.5" customHeight="1">
      <c r="A97" s="14">
        <v>26</v>
      </c>
      <c r="B97" s="15" t="s">
        <v>24</v>
      </c>
      <c r="C97" s="29">
        <v>0</v>
      </c>
    </row>
    <row r="98" spans="1:3" s="20" customFormat="1">
      <c r="A98" s="14">
        <v>27</v>
      </c>
      <c r="B98" s="15" t="s">
        <v>26</v>
      </c>
      <c r="C98" s="47">
        <v>0</v>
      </c>
    </row>
    <row r="99" spans="1:3" s="19" customFormat="1">
      <c r="A99" s="14">
        <v>28</v>
      </c>
      <c r="B99" s="15" t="s">
        <v>41</v>
      </c>
      <c r="C99" s="23">
        <v>0</v>
      </c>
    </row>
    <row r="100" spans="1:3" s="19" customFormat="1">
      <c r="A100" s="14">
        <v>29</v>
      </c>
      <c r="B100" s="15" t="s">
        <v>32</v>
      </c>
      <c r="C100" s="48">
        <v>0</v>
      </c>
    </row>
    <row r="101" spans="1:3" s="19" customFormat="1">
      <c r="A101" s="14">
        <v>30</v>
      </c>
      <c r="B101" s="15" t="s">
        <v>43</v>
      </c>
      <c r="C101" s="44">
        <v>0</v>
      </c>
    </row>
    <row r="102" spans="1:3" s="19" customFormat="1">
      <c r="A102" s="30">
        <v>31</v>
      </c>
      <c r="B102" s="15" t="s">
        <v>37</v>
      </c>
      <c r="C102" s="29">
        <v>177023</v>
      </c>
    </row>
    <row r="103" spans="1:3" s="65" customFormat="1" ht="12.75" outlineLevel="2">
      <c r="A103" s="64"/>
      <c r="B103" s="65" t="s">
        <v>47</v>
      </c>
      <c r="C103" s="67">
        <v>171171</v>
      </c>
    </row>
    <row r="104" spans="1:3" s="65" customFormat="1" ht="12.75" outlineLevel="2">
      <c r="A104" s="64"/>
      <c r="B104" s="65" t="s">
        <v>47</v>
      </c>
      <c r="C104" s="67">
        <v>5852</v>
      </c>
    </row>
    <row r="105" spans="1:3" s="40" customFormat="1">
      <c r="A105" s="42">
        <v>32</v>
      </c>
      <c r="B105" s="15" t="s">
        <v>40</v>
      </c>
      <c r="C105" s="69">
        <v>2733496.18</v>
      </c>
    </row>
    <row r="106" spans="1:3" s="65" customFormat="1" ht="12.75" outlineLevel="2">
      <c r="A106" s="64"/>
      <c r="B106" s="65" t="s">
        <v>59</v>
      </c>
      <c r="C106" s="67">
        <v>257610</v>
      </c>
    </row>
    <row r="107" spans="1:3" s="65" customFormat="1" ht="12.75" outlineLevel="2">
      <c r="A107" s="64"/>
      <c r="B107" s="65" t="s">
        <v>59</v>
      </c>
      <c r="C107" s="67">
        <v>99993.600000000006</v>
      </c>
    </row>
    <row r="108" spans="1:3" s="65" customFormat="1" ht="12.75" outlineLevel="2">
      <c r="A108" s="64"/>
      <c r="B108" s="65" t="s">
        <v>59</v>
      </c>
      <c r="C108" s="67">
        <v>26090.400000000001</v>
      </c>
    </row>
    <row r="109" spans="1:3" s="65" customFormat="1" ht="12.75" outlineLevel="2">
      <c r="A109" s="64"/>
      <c r="B109" s="65" t="s">
        <v>59</v>
      </c>
      <c r="C109" s="67">
        <v>613269.92000000004</v>
      </c>
    </row>
    <row r="110" spans="1:3" s="65" customFormat="1" ht="12.75" outlineLevel="2">
      <c r="A110" s="64"/>
      <c r="B110" s="65" t="s">
        <v>59</v>
      </c>
      <c r="C110" s="67">
        <v>607480.80000000005</v>
      </c>
    </row>
    <row r="111" spans="1:3" s="65" customFormat="1" ht="12.75" outlineLevel="2">
      <c r="A111" s="64"/>
      <c r="B111" s="65" t="s">
        <v>59</v>
      </c>
      <c r="C111" s="67">
        <v>332818.8</v>
      </c>
    </row>
    <row r="112" spans="1:3" s="65" customFormat="1" ht="12.75" outlineLevel="2">
      <c r="A112" s="64"/>
      <c r="C112" s="66">
        <f>SUM(C106:C111)</f>
        <v>1937263.5200000003</v>
      </c>
    </row>
    <row r="113" spans="1:3" s="65" customFormat="1" ht="12.75" outlineLevel="2">
      <c r="A113" s="64"/>
      <c r="B113" s="65" t="s">
        <v>60</v>
      </c>
      <c r="C113" s="67">
        <v>12725.2</v>
      </c>
    </row>
    <row r="114" spans="1:3" s="65" customFormat="1" ht="12.75" outlineLevel="2">
      <c r="A114" s="64"/>
      <c r="B114" s="65" t="s">
        <v>60</v>
      </c>
      <c r="C114" s="67">
        <v>14249.68</v>
      </c>
    </row>
    <row r="115" spans="1:3" s="65" customFormat="1" ht="12.75" outlineLevel="2">
      <c r="A115" s="64"/>
      <c r="B115" s="65" t="s">
        <v>60</v>
      </c>
      <c r="C115" s="67">
        <v>73493.98</v>
      </c>
    </row>
    <row r="116" spans="1:3" s="65" customFormat="1" ht="12.75" outlineLevel="2">
      <c r="A116" s="64"/>
      <c r="B116" s="65" t="s">
        <v>60</v>
      </c>
      <c r="C116" s="67">
        <v>45396.480000000003</v>
      </c>
    </row>
    <row r="117" spans="1:3" s="65" customFormat="1" ht="12.75" outlineLevel="2">
      <c r="A117" s="64"/>
      <c r="B117" s="65" t="s">
        <v>60</v>
      </c>
      <c r="C117" s="67">
        <v>11550.6</v>
      </c>
    </row>
    <row r="118" spans="1:3" s="65" customFormat="1" ht="12.75" outlineLevel="2">
      <c r="A118" s="64"/>
      <c r="B118" s="65" t="s">
        <v>60</v>
      </c>
      <c r="C118" s="67">
        <v>265045.40000000002</v>
      </c>
    </row>
    <row r="119" spans="1:3" s="65" customFormat="1" ht="12.75" outlineLevel="2">
      <c r="A119" s="64"/>
      <c r="B119" s="65" t="s">
        <v>60</v>
      </c>
      <c r="C119" s="67">
        <v>373771.32</v>
      </c>
    </row>
    <row r="120" spans="1:3" s="65" customFormat="1" ht="12.75" outlineLevel="2">
      <c r="A120" s="64"/>
      <c r="C120" s="66">
        <f>SUM(C113:C119)</f>
        <v>796232.66</v>
      </c>
    </row>
    <row r="121" spans="1:3" s="41" customFormat="1">
      <c r="A121" s="42">
        <v>33</v>
      </c>
      <c r="B121" s="15" t="s">
        <v>42</v>
      </c>
      <c r="C121" s="44">
        <v>0</v>
      </c>
    </row>
    <row r="122" spans="1:3" s="19" customFormat="1">
      <c r="A122" s="14">
        <v>34</v>
      </c>
      <c r="B122" s="15" t="s">
        <v>39</v>
      </c>
      <c r="C122" s="50">
        <v>0</v>
      </c>
    </row>
    <row r="123" spans="1:3" s="19" customFormat="1">
      <c r="A123" s="14">
        <v>35</v>
      </c>
      <c r="B123" s="15" t="s">
        <v>27</v>
      </c>
      <c r="C123" s="51">
        <v>0</v>
      </c>
    </row>
    <row r="124" spans="1:3" s="19" customFormat="1" ht="21.75" customHeight="1">
      <c r="A124" s="14">
        <v>36</v>
      </c>
      <c r="B124" s="15" t="s">
        <v>29</v>
      </c>
      <c r="C124" s="23">
        <v>0</v>
      </c>
    </row>
    <row r="125" spans="1:3" s="19" customFormat="1">
      <c r="A125" s="14">
        <v>37</v>
      </c>
      <c r="B125" s="15" t="s">
        <v>33</v>
      </c>
      <c r="C125" s="52">
        <v>0</v>
      </c>
    </row>
    <row r="126" spans="1:3" s="19" customFormat="1">
      <c r="A126" s="14">
        <v>38</v>
      </c>
      <c r="B126" s="15" t="s">
        <v>15</v>
      </c>
      <c r="C126" s="49">
        <v>0</v>
      </c>
    </row>
    <row r="127" spans="1:3" s="19" customFormat="1">
      <c r="A127" s="14">
        <v>39</v>
      </c>
      <c r="B127" s="8" t="s">
        <v>11</v>
      </c>
      <c r="C127" s="26">
        <f>C105+C102+C88+C81+C66+C21</f>
        <v>8570531.9100000001</v>
      </c>
    </row>
    <row r="128" spans="1:3">
      <c r="C128" s="6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2025-06-20T05:53:57Z</dcterms:modified>
</cp:coreProperties>
</file>