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Sheet1!$A$1:$C$103</definedName>
  </definedNames>
  <calcPr calcId="124519"/>
</workbook>
</file>

<file path=xl/calcChain.xml><?xml version="1.0" encoding="utf-8"?>
<calcChain xmlns="http://schemas.openxmlformats.org/spreadsheetml/2006/main">
  <c r="C103" i="1"/>
  <c r="C85"/>
  <c r="C73"/>
  <c r="C70"/>
  <c r="C65"/>
  <c r="C46"/>
  <c r="C34"/>
  <c r="C30"/>
  <c r="C56"/>
  <c r="C12"/>
  <c r="D8" i="2" l="1"/>
  <c r="B5"/>
  <c r="A6"/>
</calcChain>
</file>

<file path=xl/sharedStrings.xml><?xml version="1.0" encoding="utf-8"?>
<sst xmlns="http://schemas.openxmlformats.org/spreadsheetml/2006/main" count="86" uniqueCount="68">
  <si>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</si>
  <si>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</si>
  <si>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</si>
  <si>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</si>
  <si>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</si>
  <si>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</si>
  <si>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</si>
  <si>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</si>
  <si>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</si>
  <si>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</si>
  <si>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</si>
  <si>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</si>
  <si>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</si>
  <si>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</si>
  <si>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</si>
  <si>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</si>
  <si>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</si>
  <si>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</si>
  <si>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</si>
  <si>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</si>
  <si>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</si>
  <si>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</si>
  <si>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</si>
  <si>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</si>
  <si>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</si>
  <si>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</si>
  <si>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</si>
  <si>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</si>
  <si>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</si>
  <si>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</si>
  <si>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</si>
  <si>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</si>
  <si>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</si>
  <si>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</si>
  <si>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</si>
  <si>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</si>
  <si>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</si>
  <si>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</si>
  <si>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</si>
  <si>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</si>
  <si>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</si>
  <si>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</si>
  <si>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ПРОМЕНЕ НА РАЧУНУ "ОБ СТЕФАН ВИСОКИ"SMED.PALANKA  840-0000000211661-10 ИЗВОД БР.15</t>
  </si>
  <si>
    <t>19.03.2025.</t>
  </si>
  <si>
    <t>FRESENIUS MEDICAL CARE SRBIJA, VRŠAC</t>
  </si>
  <si>
    <t>MAKLER DOO BEOGRAD</t>
  </si>
  <si>
    <t>Narcissus d.o.o.</t>
  </si>
  <si>
    <t>EPS AD  BEOGRAD</t>
  </si>
  <si>
    <t>Farmalogist d.o.o.</t>
  </si>
  <si>
    <t>Sopharma Trading</t>
  </si>
  <si>
    <t>VEGA DOO</t>
  </si>
  <si>
    <t>B. Braun Adria RSRB d.o.o.</t>
  </si>
  <si>
    <t>MEDIKUNION DOO</t>
  </si>
  <si>
    <t>Magna Pharmacia</t>
  </si>
  <si>
    <t>PHOENIX PHARMA DOO BEOGRAD</t>
  </si>
  <si>
    <t>Gosper Beograd</t>
  </si>
  <si>
    <t>ProMedia doo KIKINDA</t>
  </si>
  <si>
    <t>FLORA KOMERC DOO</t>
  </si>
  <si>
    <t>NEOMEDICA DOO NIŠ</t>
  </si>
  <si>
    <t>ESENSA DOO BEOGRAD</t>
  </si>
  <si>
    <t>INEL MEDIK VP DOO BEOGRAD-VRČIN</t>
  </si>
  <si>
    <t>ATAN MARK DOO BEOGRAD</t>
  </si>
  <si>
    <t>FUTURE PHARM DOO STARA PAZOVA</t>
  </si>
  <si>
    <t>HELIANT DOO</t>
  </si>
  <si>
    <t>ENGEL DOO</t>
  </si>
  <si>
    <t>DELTAGRAF DOO</t>
  </si>
  <si>
    <t>ZAVOD ZA JAVNO ZDRAVLJE POZAREVAC</t>
  </si>
  <si>
    <t>VATROSPREM PROIZVODNJA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</si>
</sst>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4"/>
  <sheetViews>
    <sheetView tabSelected="1" view="pageBreakPreview" topLeftCell="A2" zoomScaleSheetLayoutView="100" workbookViewId="0">
      <selection activeCell="J18" sqref="J1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8" t="s">
        <v>42</v>
      </c>
      <c r="B1" s="49"/>
      <c r="C1" s="50"/>
    </row>
    <row r="2" spans="1:3" s="1" customFormat="1" ht="39" customHeight="1">
      <c r="A2" s="51"/>
      <c r="B2" s="52"/>
      <c r="C2" s="53"/>
    </row>
    <row r="3" spans="1:3" s="2" customFormat="1" ht="23.25" customHeight="1">
      <c r="A3" s="54"/>
      <c r="B3" s="55"/>
      <c r="C3" s="56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6973177.5599999996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6973177.5599999996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7" t="s">
        <v>10</v>
      </c>
      <c r="C16" s="58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551309.6</v>
      </c>
    </row>
    <row r="19" spans="1:3" s="2" customFormat="1" ht="24" customHeight="1">
      <c r="A19" s="47"/>
      <c r="B19" s="13" t="s">
        <v>63</v>
      </c>
      <c r="C19" s="23">
        <v>222000</v>
      </c>
    </row>
    <row r="20" spans="1:3" s="2" customFormat="1" ht="24" customHeight="1">
      <c r="A20" s="47"/>
      <c r="B20" s="13" t="s">
        <v>64</v>
      </c>
      <c r="C20" s="23">
        <v>50810.400000000001</v>
      </c>
    </row>
    <row r="21" spans="1:3" s="2" customFormat="1" ht="24" customHeight="1">
      <c r="A21" s="47"/>
      <c r="B21" s="13" t="s">
        <v>65</v>
      </c>
      <c r="C21" s="23">
        <v>228415.2</v>
      </c>
    </row>
    <row r="22" spans="1:3" s="2" customFormat="1" ht="24" customHeight="1">
      <c r="A22" s="47"/>
      <c r="B22" s="13" t="s">
        <v>66</v>
      </c>
      <c r="C22" s="23">
        <v>6920</v>
      </c>
    </row>
    <row r="23" spans="1:3" s="2" customFormat="1" ht="24" customHeight="1">
      <c r="A23" s="47"/>
      <c r="B23" s="13" t="s">
        <v>66</v>
      </c>
      <c r="C23" s="23">
        <v>4200</v>
      </c>
    </row>
    <row r="24" spans="1:3" s="2" customFormat="1" ht="24" customHeight="1">
      <c r="A24" s="47"/>
      <c r="B24" s="13" t="s">
        <v>67</v>
      </c>
      <c r="C24" s="23">
        <v>38964</v>
      </c>
    </row>
    <row r="25" spans="1:3" s="16" customFormat="1" ht="24" customHeight="1">
      <c r="A25" s="14">
        <v>12</v>
      </c>
      <c r="B25" s="17" t="s">
        <v>19</v>
      </c>
      <c r="C25" s="31">
        <v>0</v>
      </c>
    </row>
    <row r="26" spans="1:3" s="40" customFormat="1" ht="21" customHeight="1">
      <c r="A26" s="14">
        <v>13</v>
      </c>
      <c r="B26" s="39" t="s">
        <v>38</v>
      </c>
      <c r="C26" s="44">
        <v>0</v>
      </c>
    </row>
    <row r="27" spans="1:3" s="16" customFormat="1" ht="24" customHeight="1">
      <c r="A27" s="36">
        <v>14</v>
      </c>
      <c r="B27" s="15" t="s">
        <v>21</v>
      </c>
      <c r="C27" s="31">
        <v>2769317.39</v>
      </c>
    </row>
    <row r="28" spans="1:3" s="60" customFormat="1">
      <c r="B28" s="60" t="s">
        <v>48</v>
      </c>
      <c r="C28" s="61">
        <v>339835.54</v>
      </c>
    </row>
    <row r="29" spans="1:3" s="60" customFormat="1">
      <c r="B29" s="60" t="s">
        <v>48</v>
      </c>
      <c r="C29" s="61">
        <v>35205.5</v>
      </c>
    </row>
    <row r="30" spans="1:3" s="60" customFormat="1">
      <c r="C30" s="61">
        <f>SUM(C28:C29)</f>
        <v>375041.04</v>
      </c>
    </row>
    <row r="31" spans="1:3" s="60" customFormat="1">
      <c r="B31" s="60" t="s">
        <v>49</v>
      </c>
      <c r="C31" s="61">
        <v>17377.650000000001</v>
      </c>
    </row>
    <row r="32" spans="1:3" s="60" customFormat="1">
      <c r="B32" s="60" t="s">
        <v>49</v>
      </c>
      <c r="C32" s="61">
        <v>169015</v>
      </c>
    </row>
    <row r="33" spans="1:3" s="60" customFormat="1">
      <c r="B33" s="60" t="s">
        <v>49</v>
      </c>
      <c r="C33" s="61">
        <v>74250</v>
      </c>
    </row>
    <row r="34" spans="1:3" s="60" customFormat="1">
      <c r="C34" s="61">
        <f>SUM(C31:C33)</f>
        <v>260642.65</v>
      </c>
    </row>
    <row r="35" spans="1:3" s="60" customFormat="1">
      <c r="B35" s="60" t="s">
        <v>50</v>
      </c>
      <c r="C35" s="61">
        <v>775585.8</v>
      </c>
    </row>
    <row r="36" spans="1:3" s="60" customFormat="1">
      <c r="C36" s="61">
        <v>775585.8</v>
      </c>
    </row>
    <row r="37" spans="1:3" s="60" customFormat="1">
      <c r="B37" s="60" t="s">
        <v>51</v>
      </c>
      <c r="C37" s="61">
        <v>15081</v>
      </c>
    </row>
    <row r="38" spans="1:3" s="60" customFormat="1">
      <c r="C38" s="61">
        <v>15081</v>
      </c>
    </row>
    <row r="39" spans="1:3" s="60" customFormat="1">
      <c r="B39" s="60" t="s">
        <v>52</v>
      </c>
      <c r="C39" s="61">
        <v>50252.4</v>
      </c>
    </row>
    <row r="40" spans="1:3" s="60" customFormat="1">
      <c r="C40" s="61">
        <v>50252.4</v>
      </c>
    </row>
    <row r="41" spans="1:3" s="60" customFormat="1">
      <c r="B41" s="60" t="s">
        <v>53</v>
      </c>
      <c r="C41" s="61">
        <v>387534.4</v>
      </c>
    </row>
    <row r="42" spans="1:3" s="60" customFormat="1">
      <c r="C42" s="61">
        <v>387534.4</v>
      </c>
    </row>
    <row r="43" spans="1:3" s="60" customFormat="1">
      <c r="B43" s="60" t="s">
        <v>54</v>
      </c>
      <c r="C43" s="61">
        <v>422712.4</v>
      </c>
    </row>
    <row r="44" spans="1:3" s="60" customFormat="1">
      <c r="B44" s="60" t="s">
        <v>54</v>
      </c>
      <c r="C44" s="61">
        <v>399967.7</v>
      </c>
    </row>
    <row r="45" spans="1:3" s="60" customFormat="1">
      <c r="B45" s="60" t="s">
        <v>54</v>
      </c>
      <c r="C45" s="61">
        <v>82500</v>
      </c>
    </row>
    <row r="46" spans="1:3" s="60" customFormat="1">
      <c r="C46" s="61">
        <f>SUM(C43:C45)</f>
        <v>905180.10000000009</v>
      </c>
    </row>
    <row r="47" spans="1:3" s="16" customFormat="1" ht="24" customHeight="1">
      <c r="A47" s="14">
        <v>15</v>
      </c>
      <c r="B47" s="15" t="s">
        <v>22</v>
      </c>
      <c r="C47" s="38">
        <v>0</v>
      </c>
    </row>
    <row r="48" spans="1:3" s="16" customFormat="1" ht="24.75" customHeight="1">
      <c r="A48" s="14">
        <v>16</v>
      </c>
      <c r="B48" s="15" t="s">
        <v>29</v>
      </c>
      <c r="C48" s="30">
        <v>0</v>
      </c>
    </row>
    <row r="49" spans="1:3" s="19" customFormat="1">
      <c r="A49" s="14">
        <v>17</v>
      </c>
      <c r="B49" s="17" t="s">
        <v>37</v>
      </c>
      <c r="C49" s="34">
        <v>0</v>
      </c>
    </row>
    <row r="50" spans="1:3" s="19" customFormat="1">
      <c r="A50" s="14">
        <v>18</v>
      </c>
      <c r="B50" s="17" t="s">
        <v>40</v>
      </c>
      <c r="C50" s="34">
        <v>0</v>
      </c>
    </row>
    <row r="51" spans="1:3" s="19" customFormat="1">
      <c r="A51" s="14">
        <v>19</v>
      </c>
      <c r="B51" s="17" t="s">
        <v>23</v>
      </c>
      <c r="C51" s="34">
        <v>0</v>
      </c>
    </row>
    <row r="52" spans="1:3" s="19" customFormat="1">
      <c r="A52" s="14">
        <v>20</v>
      </c>
      <c r="B52" s="15" t="s">
        <v>31</v>
      </c>
      <c r="C52" s="31">
        <v>0</v>
      </c>
    </row>
    <row r="53" spans="1:3" s="19" customFormat="1">
      <c r="A53" s="14">
        <v>21</v>
      </c>
      <c r="B53" s="18" t="s">
        <v>24</v>
      </c>
      <c r="C53" s="28">
        <v>269489</v>
      </c>
    </row>
    <row r="54" spans="1:3" s="60" customFormat="1">
      <c r="A54" s="59"/>
      <c r="B54" s="60" t="s">
        <v>45</v>
      </c>
      <c r="C54" s="61">
        <v>99049.5</v>
      </c>
    </row>
    <row r="55" spans="1:3" s="60" customFormat="1">
      <c r="A55" s="59"/>
      <c r="B55" s="60" t="s">
        <v>45</v>
      </c>
      <c r="C55" s="61">
        <v>99049.5</v>
      </c>
    </row>
    <row r="56" spans="1:3" s="60" customFormat="1">
      <c r="A56" s="59"/>
      <c r="C56" s="62">
        <f>SUM(C54:C55)</f>
        <v>198099</v>
      </c>
    </row>
    <row r="57" spans="1:3" s="60" customFormat="1">
      <c r="A57" s="59"/>
      <c r="B57" s="60" t="s">
        <v>46</v>
      </c>
      <c r="C57" s="61">
        <v>71390</v>
      </c>
    </row>
    <row r="58" spans="1:3" s="60" customFormat="1">
      <c r="A58" s="59"/>
      <c r="C58" s="62">
        <v>71390</v>
      </c>
    </row>
    <row r="59" spans="1:3" s="19" customFormat="1">
      <c r="A59" s="35">
        <v>22</v>
      </c>
      <c r="B59" s="18" t="s">
        <v>35</v>
      </c>
      <c r="C59" s="42">
        <v>0</v>
      </c>
    </row>
    <row r="60" spans="1:3" s="19" customFormat="1" ht="16.5" customHeight="1">
      <c r="A60" s="14">
        <v>23</v>
      </c>
      <c r="B60" s="15" t="s">
        <v>32</v>
      </c>
      <c r="C60" s="41">
        <v>0</v>
      </c>
    </row>
    <row r="61" spans="1:3" s="19" customFormat="1">
      <c r="A61" s="14">
        <v>24</v>
      </c>
      <c r="B61" s="15" t="s">
        <v>18</v>
      </c>
      <c r="C61" s="45">
        <v>0</v>
      </c>
    </row>
    <row r="62" spans="1:3" s="19" customFormat="1" ht="16.5" customHeight="1">
      <c r="A62" s="14">
        <v>25</v>
      </c>
      <c r="B62" s="15" t="s">
        <v>26</v>
      </c>
      <c r="C62" s="43">
        <v>1454056.42</v>
      </c>
    </row>
    <row r="63" spans="1:3" s="60" customFormat="1">
      <c r="A63" s="59"/>
      <c r="B63" s="60" t="s">
        <v>50</v>
      </c>
      <c r="C63" s="61">
        <v>211712.86</v>
      </c>
    </row>
    <row r="64" spans="1:3" s="60" customFormat="1">
      <c r="A64" s="59"/>
      <c r="B64" s="60" t="s">
        <v>50</v>
      </c>
      <c r="C64" s="61">
        <v>123960</v>
      </c>
    </row>
    <row r="65" spans="1:3" s="60" customFormat="1">
      <c r="A65" s="59"/>
      <c r="C65" s="62">
        <f>SUM(C63:C64)</f>
        <v>335672.86</v>
      </c>
    </row>
    <row r="66" spans="1:3" s="60" customFormat="1">
      <c r="A66" s="59"/>
      <c r="B66" s="60" t="s">
        <v>55</v>
      </c>
      <c r="C66" s="61">
        <v>221004</v>
      </c>
    </row>
    <row r="67" spans="1:3" s="60" customFormat="1">
      <c r="A67" s="59"/>
      <c r="C67" s="62">
        <v>221004</v>
      </c>
    </row>
    <row r="68" spans="1:3" s="60" customFormat="1">
      <c r="A68" s="59"/>
      <c r="B68" s="60" t="s">
        <v>56</v>
      </c>
      <c r="C68" s="61">
        <v>91919.52</v>
      </c>
    </row>
    <row r="69" spans="1:3" s="60" customFormat="1">
      <c r="A69" s="59"/>
      <c r="B69" s="60" t="s">
        <v>56</v>
      </c>
      <c r="C69" s="61">
        <v>100333.2</v>
      </c>
    </row>
    <row r="70" spans="1:3" s="60" customFormat="1">
      <c r="A70" s="59"/>
      <c r="C70" s="62">
        <f>SUM(C68:C69)</f>
        <v>192252.72</v>
      </c>
    </row>
    <row r="71" spans="1:3" s="60" customFormat="1">
      <c r="A71" s="59"/>
      <c r="B71" s="60" t="s">
        <v>57</v>
      </c>
      <c r="C71" s="61">
        <v>77916</v>
      </c>
    </row>
    <row r="72" spans="1:3" s="60" customFormat="1">
      <c r="A72" s="59"/>
      <c r="B72" s="60" t="s">
        <v>57</v>
      </c>
      <c r="C72" s="61">
        <v>7056</v>
      </c>
    </row>
    <row r="73" spans="1:3" s="60" customFormat="1">
      <c r="A73" s="59"/>
      <c r="C73" s="62">
        <f>SUM(C71:C72)</f>
        <v>84972</v>
      </c>
    </row>
    <row r="74" spans="1:3" s="60" customFormat="1">
      <c r="A74" s="59"/>
      <c r="B74" s="60" t="s">
        <v>58</v>
      </c>
      <c r="C74" s="61">
        <v>171277.2</v>
      </c>
    </row>
    <row r="75" spans="1:3" s="60" customFormat="1">
      <c r="A75" s="59"/>
      <c r="C75" s="62">
        <v>171277.2</v>
      </c>
    </row>
    <row r="76" spans="1:3" s="60" customFormat="1">
      <c r="A76" s="59"/>
      <c r="B76" s="60" t="s">
        <v>59</v>
      </c>
      <c r="C76" s="61">
        <v>5887.64</v>
      </c>
    </row>
    <row r="77" spans="1:3" s="60" customFormat="1">
      <c r="A77" s="59"/>
      <c r="C77" s="62">
        <v>5887.64</v>
      </c>
    </row>
    <row r="78" spans="1:3" s="60" customFormat="1">
      <c r="A78" s="59"/>
      <c r="B78" s="60" t="s">
        <v>60</v>
      </c>
      <c r="C78" s="61">
        <v>99924</v>
      </c>
    </row>
    <row r="79" spans="1:3" s="60" customFormat="1">
      <c r="A79" s="59"/>
      <c r="C79" s="62">
        <v>99924</v>
      </c>
    </row>
    <row r="80" spans="1:3" s="60" customFormat="1">
      <c r="A80" s="59"/>
      <c r="B80" s="60" t="s">
        <v>61</v>
      </c>
      <c r="C80" s="61">
        <v>317664</v>
      </c>
    </row>
    <row r="81" spans="1:3" s="60" customFormat="1">
      <c r="A81" s="59"/>
      <c r="C81" s="62">
        <v>317664</v>
      </c>
    </row>
    <row r="82" spans="1:3" s="60" customFormat="1">
      <c r="A82" s="59"/>
      <c r="B82" s="60" t="s">
        <v>62</v>
      </c>
      <c r="C82" s="61">
        <v>1078</v>
      </c>
    </row>
    <row r="83" spans="1:3" s="60" customFormat="1">
      <c r="A83" s="59"/>
      <c r="B83" s="60" t="s">
        <v>62</v>
      </c>
      <c r="C83" s="61">
        <v>23100</v>
      </c>
    </row>
    <row r="84" spans="1:3" s="60" customFormat="1">
      <c r="A84" s="59"/>
      <c r="B84" s="60" t="s">
        <v>62</v>
      </c>
      <c r="C84" s="61">
        <v>1224</v>
      </c>
    </row>
    <row r="85" spans="1:3" s="60" customFormat="1">
      <c r="A85" s="59"/>
      <c r="C85" s="62">
        <f>SUM(C82:C84)</f>
        <v>25402</v>
      </c>
    </row>
    <row r="86" spans="1:3" s="19" customFormat="1" ht="16.5" customHeight="1">
      <c r="A86" s="14">
        <v>26</v>
      </c>
      <c r="B86" s="15" t="s">
        <v>25</v>
      </c>
      <c r="C86" s="31">
        <v>77000</v>
      </c>
    </row>
    <row r="87" spans="1:3" s="60" customFormat="1">
      <c r="A87" s="59"/>
      <c r="B87" s="60" t="s">
        <v>44</v>
      </c>
      <c r="C87" s="61">
        <v>77000</v>
      </c>
    </row>
    <row r="88" spans="1:3" s="20" customFormat="1">
      <c r="A88" s="14">
        <v>27</v>
      </c>
      <c r="B88" s="15" t="s">
        <v>27</v>
      </c>
      <c r="C88" s="42">
        <v>0</v>
      </c>
    </row>
    <row r="89" spans="1:3" s="19" customFormat="1">
      <c r="A89" s="14">
        <v>28</v>
      </c>
      <c r="B89" s="15" t="s">
        <v>41</v>
      </c>
      <c r="C89" s="28">
        <v>0</v>
      </c>
    </row>
    <row r="90" spans="1:3" s="19" customFormat="1">
      <c r="A90" s="14">
        <v>29</v>
      </c>
      <c r="B90" s="15" t="s">
        <v>33</v>
      </c>
      <c r="C90" s="34">
        <v>1511126.15</v>
      </c>
    </row>
    <row r="91" spans="1:3" s="60" customFormat="1">
      <c r="A91" s="59"/>
      <c r="B91" s="60" t="s">
        <v>47</v>
      </c>
      <c r="C91" s="61">
        <v>1511126.15</v>
      </c>
    </row>
    <row r="92" spans="1:3" s="19" customFormat="1">
      <c r="A92" s="14">
        <v>30</v>
      </c>
      <c r="B92" s="15" t="s">
        <v>36</v>
      </c>
      <c r="C92" s="46">
        <v>0</v>
      </c>
    </row>
    <row r="93" spans="1:3" s="19" customFormat="1">
      <c r="A93" s="33">
        <v>31</v>
      </c>
      <c r="B93" s="15" t="s">
        <v>39</v>
      </c>
      <c r="C93" s="31">
        <v>340879</v>
      </c>
    </row>
    <row r="94" spans="1:3" s="60" customFormat="1">
      <c r="A94" s="59"/>
      <c r="B94" s="60" t="s">
        <v>45</v>
      </c>
      <c r="C94" s="61">
        <v>158004</v>
      </c>
    </row>
    <row r="95" spans="1:3" s="60" customFormat="1">
      <c r="A95" s="59"/>
      <c r="B95" s="60" t="s">
        <v>45</v>
      </c>
      <c r="C95" s="61">
        <v>171171</v>
      </c>
    </row>
    <row r="96" spans="1:3" s="60" customFormat="1">
      <c r="A96" s="59"/>
      <c r="B96" s="60" t="s">
        <v>45</v>
      </c>
      <c r="C96" s="61">
        <v>5852</v>
      </c>
    </row>
    <row r="97" spans="1:3" s="60" customFormat="1">
      <c r="A97" s="59"/>
      <c r="B97" s="60" t="s">
        <v>45</v>
      </c>
      <c r="C97" s="61">
        <v>5852</v>
      </c>
    </row>
    <row r="98" spans="1:3" s="19" customFormat="1">
      <c r="A98" s="14">
        <v>32</v>
      </c>
      <c r="B98" s="15" t="s">
        <v>20</v>
      </c>
      <c r="C98" s="37">
        <v>0</v>
      </c>
    </row>
    <row r="99" spans="1:3" s="19" customFormat="1">
      <c r="A99" s="14">
        <v>33</v>
      </c>
      <c r="B99" s="15" t="s">
        <v>28</v>
      </c>
      <c r="C99" s="37">
        <v>0</v>
      </c>
    </row>
    <row r="100" spans="1:3" s="19" customFormat="1" ht="21.75" customHeight="1">
      <c r="A100" s="14">
        <v>34</v>
      </c>
      <c r="B100" s="15" t="s">
        <v>30</v>
      </c>
      <c r="C100" s="28">
        <v>0</v>
      </c>
    </row>
    <row r="101" spans="1:3" s="19" customFormat="1">
      <c r="A101" s="14">
        <v>35</v>
      </c>
      <c r="B101" s="15" t="s">
        <v>34</v>
      </c>
      <c r="C101" s="27">
        <v>0</v>
      </c>
    </row>
    <row r="102" spans="1:3" s="19" customFormat="1">
      <c r="A102" s="14">
        <v>36</v>
      </c>
      <c r="B102" s="15" t="s">
        <v>15</v>
      </c>
      <c r="C102" s="31">
        <v>0</v>
      </c>
    </row>
    <row r="103" spans="1:3" s="19" customFormat="1">
      <c r="A103" s="14">
        <v>37</v>
      </c>
      <c r="B103" s="8" t="s">
        <v>11</v>
      </c>
      <c r="C103" s="31">
        <f>C93+C91+C86+C62+C53+C27+C18</f>
        <v>6973177.5599999996</v>
      </c>
    </row>
    <row r="104" spans="1:3">
      <c r="C104" s="32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2025-03-20T07:50:12Z</dcterms:modified>
</cp:coreProperties>
</file>