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Sheet1!$A$1:$C$129</definedName>
  </definedNames>
  <calcPr calcId="124519"/>
</workbook>
</file>

<file path=xl/calcChain.xml><?xml version="1.0" encoding="utf-8"?>
<calcChain xmlns="http://schemas.openxmlformats.org/spreadsheetml/2006/main">
  <c r="C129" i="1"/>
  <c r="C98"/>
  <c r="C126"/>
  <c r="C114"/>
  <c r="C119"/>
  <c r="C72"/>
  <c r="C67"/>
  <c r="C63"/>
  <c r="C61"/>
  <c r="C59"/>
  <c r="C57"/>
  <c r="C55"/>
  <c r="C53"/>
  <c r="C50"/>
  <c r="C48"/>
  <c r="C46"/>
  <c r="C42"/>
  <c r="C40"/>
  <c r="C38"/>
  <c r="C36"/>
  <c r="C33"/>
  <c r="C31"/>
  <c r="C29"/>
  <c r="C26"/>
  <c r="C23"/>
  <c r="C21"/>
  <c r="D8" i="2" l="1"/>
  <c r="B5"/>
  <c r="A6"/>
</calcChain>
</file>

<file path=xl/sharedStrings.xml><?xml version="1.0" encoding="utf-8"?>
<sst xmlns="http://schemas.openxmlformats.org/spreadsheetml/2006/main" count="103" uniqueCount="77">
  <si>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</si>
  <si>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</si>
  <si>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</si>
  <si>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</si>
  <si>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</si>
  <si>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</si>
  <si>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</si>
  <si>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</si>
  <si>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</si>
  <si>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</si>
  <si>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</si>
  <si>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</si>
  <si>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</si>
  <si>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</si>
  <si>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</si>
  <si>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</si>
  <si>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</si>
  <si>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</si>
  <si>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</si>
  <si>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</si>
  <si>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</si>
  <si>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</si>
  <si>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</si>
  <si>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</si>
  <si>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</si>
  <si>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</si>
  <si>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</si>
  <si>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</si>
  <si>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</si>
  <si>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</si>
  <si>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</si>
  <si>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</si>
  <si>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</si>
  <si>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</si>
  <si>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</si>
  <si>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</si>
  <si>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</si>
  <si>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</si>
  <si>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</si>
  <si>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Енергенти-асигнације-варијабилни</t>
  </si>
  <si>
    <t>Исхрана пацијената-директна плаћања</t>
  </si>
  <si>
    <t>Реагенси-директна плаћања</t>
  </si>
  <si>
    <t>Реагенси-асигнација</t>
  </si>
  <si>
    <t>ПРОМЕНЕ НА РАЧУНУ "ОБ СТЕФАН ВИСОКИ"SMED.PALANKA  840-0000000211661-10 ИЗВОД БР. 36</t>
  </si>
  <si>
    <t>16.05.2025.g.</t>
  </si>
  <si>
    <t>SZR ELEKTROCENTAR -MS</t>
  </si>
  <si>
    <t>JUNIOR AUTO</t>
  </si>
  <si>
    <t>DELTA GRAF DOO</t>
  </si>
  <si>
    <t>TAURNUM MED ACTIVE</t>
  </si>
  <si>
    <t>DDOR NOVI SAD A.D.</t>
  </si>
  <si>
    <t xml:space="preserve">MAX REFILL SERVICE </t>
  </si>
  <si>
    <t>PAPIRDOL DOO</t>
  </si>
  <si>
    <t>ACOMA D.O.O.</t>
  </si>
  <si>
    <t>"DAVID PAJIĆ DAKA" D.O.O.</t>
  </si>
  <si>
    <t>STUR GALEB</t>
  </si>
  <si>
    <t>AUTOJASENICA DOO</t>
  </si>
  <si>
    <t>MTS-TELEKOM SRBIJA AD</t>
  </si>
  <si>
    <t>PAN STAR D.O.O.</t>
  </si>
  <si>
    <t>ENGEL DOO</t>
  </si>
  <si>
    <t>METRECO DOO</t>
  </si>
  <si>
    <t>SUPERLAB D.O.O.</t>
  </si>
  <si>
    <t>SINOFARM DOO</t>
  </si>
  <si>
    <t>FLORA KOMERC D.O.O.</t>
  </si>
  <si>
    <t>MEDIKUNION DOO</t>
  </si>
  <si>
    <t>"INO-PHARM" DOO</t>
  </si>
  <si>
    <t>INSTITUT ZA TRANSFUZIJU KRVI</t>
  </si>
  <si>
    <t>BEOHEM-3</t>
  </si>
  <si>
    <t>MESSER TEHNOGAS A.D.</t>
  </si>
  <si>
    <t>Oстали уградни материјал-асигнације</t>
  </si>
  <si>
    <t>TREN D.O.O.</t>
  </si>
  <si>
    <t>ALPHA IMAGING D.O.O.</t>
  </si>
  <si>
    <t>"BEOLASER" D.O.O.</t>
  </si>
  <si>
    <t>ETICON D.O.O.</t>
  </si>
  <si>
    <t>MEDTRONIC SRBIJA D.O.O.</t>
  </si>
  <si>
    <t>MAGNA PHARMACIA D.O.O.</t>
  </si>
  <si>
    <t>WELLCARE D.O.O.</t>
  </si>
  <si>
    <t>PRIZMATRADE D.O.O</t>
  </si>
</sst>
</file>

<file path=xl/styles.xml><?xml version="1.0" encoding="utf-8"?>
<styleSheet xmlns="http://schemas.openxmlformats.org/spreadsheetml/2006/main">
  <numFmts count="1">
    <numFmt numFmtId="164" formatCode="#,##0.00\ "/>
  </numFmts>
  <fonts count="14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b/>
      <sz val="12"/>
      <name val="Arial"/>
      <family val="2"/>
      <charset val="238"/>
    </font>
    <font>
      <b/>
      <sz val="12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</borders>
  <cellStyleXfs count="2">
    <xf numFmtId="0" fontId="0" fillId="0" borderId="0"/>
    <xf numFmtId="0" fontId="6" fillId="0" borderId="0" applyBorder="0" applyProtection="0"/>
  </cellStyleXfs>
  <cellXfs count="75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164" fontId="3" fillId="2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center"/>
    </xf>
    <xf numFmtId="4" fontId="3" fillId="0" borderId="2" xfId="0" applyNumberFormat="1" applyFont="1" applyBorder="1"/>
    <xf numFmtId="4" fontId="3" fillId="0" borderId="13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top" wrapText="1"/>
    </xf>
    <xf numFmtId="164" fontId="9" fillId="0" borderId="15" xfId="0" applyNumberFormat="1" applyFont="1" applyBorder="1" applyAlignment="1">
      <alignment horizontal="right" vertical="top"/>
    </xf>
    <xf numFmtId="4" fontId="12" fillId="2" borderId="1" xfId="0" applyNumberFormat="1" applyFont="1" applyFill="1" applyBorder="1"/>
    <xf numFmtId="4" fontId="10" fillId="2" borderId="1" xfId="0" applyNumberFormat="1" applyFont="1" applyFill="1" applyBorder="1"/>
    <xf numFmtId="0" fontId="3" fillId="0" borderId="0" xfId="0" applyFont="1" applyBorder="1"/>
    <xf numFmtId="4" fontId="10" fillId="0" borderId="1" xfId="0" applyNumberFormat="1" applyFont="1" applyBorder="1"/>
    <xf numFmtId="4" fontId="13" fillId="0" borderId="1" xfId="0" applyNumberFormat="1" applyFont="1" applyBorder="1"/>
    <xf numFmtId="0" fontId="9" fillId="0" borderId="1" xfId="0" applyFont="1" applyBorder="1" applyAlignment="1">
      <alignment horizontal="left" vertical="top" wrapText="1"/>
    </xf>
    <xf numFmtId="164" fontId="11" fillId="0" borderId="1" xfId="0" applyNumberFormat="1" applyFont="1" applyBorder="1" applyAlignment="1">
      <alignment horizontal="right" vertical="top"/>
    </xf>
    <xf numFmtId="164" fontId="7" fillId="2" borderId="1" xfId="0" applyNumberFormat="1" applyFont="1" applyFill="1" applyBorder="1" applyAlignment="1">
      <alignment horizontal="right" vertical="top"/>
    </xf>
    <xf numFmtId="164" fontId="13" fillId="2" borderId="1" xfId="0" applyNumberFormat="1" applyFont="1" applyFill="1" applyBorder="1" applyAlignment="1">
      <alignment horizontal="right" vertical="top"/>
    </xf>
    <xf numFmtId="4" fontId="12" fillId="0" borderId="1" xfId="0" applyNumberFormat="1" applyFont="1" applyBorder="1"/>
    <xf numFmtId="164" fontId="9" fillId="0" borderId="1" xfId="0" applyNumberFormat="1" applyFont="1" applyBorder="1" applyAlignment="1">
      <alignment horizontal="right" vertical="top"/>
    </xf>
    <xf numFmtId="4" fontId="3" fillId="2" borderId="1" xfId="0" applyNumberFormat="1" applyFont="1" applyFill="1" applyBorder="1" applyAlignment="1">
      <alignment horizontal="right" vertical="top"/>
    </xf>
    <xf numFmtId="164" fontId="13" fillId="0" borderId="16" xfId="0" applyNumberFormat="1" applyFont="1" applyBorder="1" applyAlignment="1">
      <alignment horizontal="right" vertical="top"/>
    </xf>
    <xf numFmtId="164" fontId="10" fillId="0" borderId="1" xfId="0" applyNumberFormat="1" applyFont="1" applyBorder="1" applyAlignment="1">
      <alignment horizontal="right" vertical="top"/>
    </xf>
    <xf numFmtId="4" fontId="12" fillId="0" borderId="2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0"/>
  <sheetViews>
    <sheetView tabSelected="1" view="pageBreakPreview" zoomScaleSheetLayoutView="100" workbookViewId="0">
      <selection sqref="A1:C3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64" t="s">
        <v>43</v>
      </c>
      <c r="B1" s="65"/>
      <c r="C1" s="66"/>
    </row>
    <row r="2" spans="1:3" s="1" customFormat="1" ht="39" customHeight="1">
      <c r="A2" s="67"/>
      <c r="B2" s="68"/>
      <c r="C2" s="69"/>
    </row>
    <row r="3" spans="1:3" s="2" customFormat="1" ht="23.25" customHeight="1">
      <c r="A3" s="70"/>
      <c r="B3" s="71"/>
      <c r="C3" s="72"/>
    </row>
    <row r="4" spans="1:3" s="2" customFormat="1" ht="24.75" customHeight="1">
      <c r="B4" s="5"/>
      <c r="C4" s="21" t="s">
        <v>44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4038058.2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8">
        <v>0</v>
      </c>
    </row>
    <row r="12" spans="1:3" s="2" customFormat="1" ht="18" customHeight="1">
      <c r="A12" s="4">
        <v>7</v>
      </c>
      <c r="B12" s="12" t="s">
        <v>8</v>
      </c>
      <c r="C12" s="26">
        <v>4038058.2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73" t="s">
        <v>10</v>
      </c>
      <c r="C16" s="74"/>
    </row>
    <row r="17" spans="1:3" s="16" customFormat="1" ht="24" customHeight="1">
      <c r="A17" s="14">
        <v>10</v>
      </c>
      <c r="B17" s="8" t="s">
        <v>14</v>
      </c>
      <c r="C17" s="61">
        <v>1362163.6</v>
      </c>
    </row>
    <row r="18" spans="1:3" s="16" customFormat="1" ht="17.25" customHeight="1">
      <c r="A18" s="14"/>
      <c r="B18" s="54" t="s">
        <v>45</v>
      </c>
      <c r="C18" s="59">
        <v>22750</v>
      </c>
    </row>
    <row r="19" spans="1:3" s="16" customFormat="1" ht="15" customHeight="1">
      <c r="A19" s="14"/>
      <c r="B19" s="54"/>
      <c r="C19" s="62">
        <v>22750</v>
      </c>
    </row>
    <row r="20" spans="1:3" s="16" customFormat="1" ht="17.25" customHeight="1">
      <c r="A20" s="14"/>
      <c r="B20" s="54" t="s">
        <v>46</v>
      </c>
      <c r="C20" s="59">
        <v>7200</v>
      </c>
    </row>
    <row r="21" spans="1:3" s="16" customFormat="1" ht="12" customHeight="1">
      <c r="A21" s="14"/>
      <c r="B21" s="54"/>
      <c r="C21" s="62">
        <f>SUM(C20)</f>
        <v>7200</v>
      </c>
    </row>
    <row r="22" spans="1:3" s="16" customFormat="1" ht="16.5" customHeight="1">
      <c r="A22" s="14"/>
      <c r="B22" s="54" t="s">
        <v>47</v>
      </c>
      <c r="C22" s="59">
        <v>356550</v>
      </c>
    </row>
    <row r="23" spans="1:3" s="16" customFormat="1" ht="15.75" customHeight="1">
      <c r="A23" s="14"/>
      <c r="B23" s="54"/>
      <c r="C23" s="62">
        <f>SUM(C22)</f>
        <v>356550</v>
      </c>
    </row>
    <row r="24" spans="1:3" s="16" customFormat="1" ht="15.75" customHeight="1">
      <c r="A24" s="14"/>
      <c r="B24" s="54" t="s">
        <v>48</v>
      </c>
      <c r="C24" s="59">
        <v>148351.20000000001</v>
      </c>
    </row>
    <row r="25" spans="1:3" s="16" customFormat="1" ht="16.5" customHeight="1">
      <c r="A25" s="14"/>
      <c r="B25" s="54" t="s">
        <v>48</v>
      </c>
      <c r="C25" s="59">
        <v>138526.79999999999</v>
      </c>
    </row>
    <row r="26" spans="1:3" s="16" customFormat="1" ht="12.75" customHeight="1">
      <c r="A26" s="14"/>
      <c r="B26" s="54"/>
      <c r="C26" s="62">
        <f>SUM(C24:C25)</f>
        <v>286878</v>
      </c>
    </row>
    <row r="27" spans="1:3" s="16" customFormat="1" ht="15.75" customHeight="1">
      <c r="A27" s="14"/>
      <c r="B27" s="54" t="s">
        <v>49</v>
      </c>
      <c r="C27" s="55">
        <v>10220</v>
      </c>
    </row>
    <row r="28" spans="1:3" s="16" customFormat="1" ht="17.25" customHeight="1">
      <c r="A28" s="14"/>
      <c r="B28" s="54" t="s">
        <v>49</v>
      </c>
      <c r="C28" s="55">
        <v>6305</v>
      </c>
    </row>
    <row r="29" spans="1:3" s="16" customFormat="1" ht="13.5" customHeight="1">
      <c r="A29" s="14"/>
      <c r="B29" s="54"/>
      <c r="C29" s="62">
        <f>SUM(C27:C28)</f>
        <v>16525</v>
      </c>
    </row>
    <row r="30" spans="1:3" s="16" customFormat="1" ht="17.25" customHeight="1">
      <c r="A30" s="14"/>
      <c r="B30" s="54" t="s">
        <v>50</v>
      </c>
      <c r="C30" s="59">
        <v>25500</v>
      </c>
    </row>
    <row r="31" spans="1:3" s="16" customFormat="1" ht="13.5" customHeight="1">
      <c r="A31" s="14"/>
      <c r="B31" s="54"/>
      <c r="C31" s="62">
        <f>SUM(C30)</f>
        <v>25500</v>
      </c>
    </row>
    <row r="32" spans="1:3" s="16" customFormat="1" ht="18" customHeight="1">
      <c r="A32" s="14"/>
      <c r="B32" s="54" t="s">
        <v>51</v>
      </c>
      <c r="C32" s="59">
        <v>86400</v>
      </c>
    </row>
    <row r="33" spans="1:3" s="16" customFormat="1" ht="14.25" customHeight="1">
      <c r="A33" s="14"/>
      <c r="B33" s="54"/>
      <c r="C33" s="62">
        <f>SUM(C32)</f>
        <v>86400</v>
      </c>
    </row>
    <row r="34" spans="1:3" s="16" customFormat="1" ht="15" customHeight="1">
      <c r="A34" s="14"/>
      <c r="B34" s="54" t="s">
        <v>52</v>
      </c>
      <c r="C34" s="59">
        <v>120600</v>
      </c>
    </row>
    <row r="35" spans="1:3" s="16" customFormat="1" ht="14.25" customHeight="1">
      <c r="A35" s="14"/>
      <c r="B35" s="54" t="s">
        <v>52</v>
      </c>
      <c r="C35" s="59">
        <v>8400</v>
      </c>
    </row>
    <row r="36" spans="1:3" s="16" customFormat="1" ht="15.75" customHeight="1">
      <c r="A36" s="14"/>
      <c r="B36" s="54"/>
      <c r="C36" s="62">
        <f>SUM(C34:C35)</f>
        <v>129000</v>
      </c>
    </row>
    <row r="37" spans="1:3" s="16" customFormat="1" ht="15.75" customHeight="1">
      <c r="A37" s="14"/>
      <c r="B37" s="54" t="s">
        <v>53</v>
      </c>
      <c r="C37" s="59">
        <v>44400</v>
      </c>
    </row>
    <row r="38" spans="1:3" s="16" customFormat="1" ht="16.5" customHeight="1">
      <c r="A38" s="14"/>
      <c r="B38" s="54"/>
      <c r="C38" s="62">
        <f>SUM(C37)</f>
        <v>44400</v>
      </c>
    </row>
    <row r="39" spans="1:3" s="16" customFormat="1" ht="14.25" customHeight="1">
      <c r="A39" s="14"/>
      <c r="B39" s="54" t="s">
        <v>47</v>
      </c>
      <c r="C39" s="59">
        <v>19200</v>
      </c>
    </row>
    <row r="40" spans="1:3" s="16" customFormat="1" ht="15.75" customHeight="1">
      <c r="A40" s="14"/>
      <c r="B40" s="54"/>
      <c r="C40" s="62">
        <f>SUM(C39)</f>
        <v>19200</v>
      </c>
    </row>
    <row r="41" spans="1:3" s="16" customFormat="1" ht="15" customHeight="1">
      <c r="A41" s="14"/>
      <c r="B41" s="54" t="s">
        <v>54</v>
      </c>
      <c r="C41" s="59">
        <v>5400</v>
      </c>
    </row>
    <row r="42" spans="1:3" s="16" customFormat="1" ht="17.25" customHeight="1">
      <c r="A42" s="14"/>
      <c r="B42" s="54"/>
      <c r="C42" s="62">
        <f>SUM(C41)</f>
        <v>5400</v>
      </c>
    </row>
    <row r="43" spans="1:3" s="16" customFormat="1" ht="17.25" customHeight="1">
      <c r="A43" s="14"/>
      <c r="B43" s="54" t="s">
        <v>55</v>
      </c>
      <c r="C43" s="59">
        <v>17760</v>
      </c>
    </row>
    <row r="44" spans="1:3" s="16" customFormat="1" ht="17.25" customHeight="1">
      <c r="A44" s="14"/>
      <c r="B44" s="54" t="s">
        <v>55</v>
      </c>
      <c r="C44" s="59">
        <v>29700</v>
      </c>
    </row>
    <row r="45" spans="1:3" s="16" customFormat="1" ht="18" customHeight="1">
      <c r="A45" s="14"/>
      <c r="B45" s="54" t="s">
        <v>55</v>
      </c>
      <c r="C45" s="59">
        <v>115440</v>
      </c>
    </row>
    <row r="46" spans="1:3" s="16" customFormat="1" ht="15" customHeight="1">
      <c r="A46" s="14"/>
      <c r="B46" s="54"/>
      <c r="C46" s="62">
        <f>SUM(C43:C45)</f>
        <v>162900</v>
      </c>
    </row>
    <row r="47" spans="1:3" s="16" customFormat="1" ht="15" customHeight="1">
      <c r="A47" s="14"/>
      <c r="B47" s="54" t="s">
        <v>54</v>
      </c>
      <c r="C47" s="59">
        <v>3000</v>
      </c>
    </row>
    <row r="48" spans="1:3" s="16" customFormat="1" ht="15.75" customHeight="1">
      <c r="A48" s="14"/>
      <c r="B48" s="54"/>
      <c r="C48" s="62">
        <f>SUM(C47)</f>
        <v>3000</v>
      </c>
    </row>
    <row r="49" spans="1:3" s="16" customFormat="1" ht="17.25" customHeight="1">
      <c r="A49" s="14"/>
      <c r="B49" s="54" t="s">
        <v>49</v>
      </c>
      <c r="C49" s="59">
        <v>6305</v>
      </c>
    </row>
    <row r="50" spans="1:3" s="16" customFormat="1" ht="17.25" customHeight="1">
      <c r="A50" s="14"/>
      <c r="B50" s="54"/>
      <c r="C50" s="62">
        <f>SUM(C49)</f>
        <v>6305</v>
      </c>
    </row>
    <row r="51" spans="1:3" s="16" customFormat="1" ht="16.5" customHeight="1">
      <c r="A51" s="14"/>
      <c r="B51" s="54" t="s">
        <v>56</v>
      </c>
      <c r="C51" s="59">
        <v>3600</v>
      </c>
    </row>
    <row r="52" spans="1:3" s="16" customFormat="1" ht="15" customHeight="1">
      <c r="A52" s="14"/>
      <c r="B52" s="54" t="s">
        <v>56</v>
      </c>
      <c r="C52" s="59">
        <v>2700</v>
      </c>
    </row>
    <row r="53" spans="1:3" s="16" customFormat="1" ht="13.5" customHeight="1">
      <c r="A53" s="14"/>
      <c r="B53" s="54"/>
      <c r="C53" s="62">
        <f>SUM(C51:C52)</f>
        <v>6300</v>
      </c>
    </row>
    <row r="54" spans="1:3" s="16" customFormat="1" ht="16.5" customHeight="1">
      <c r="A54" s="14"/>
      <c r="B54" s="54" t="s">
        <v>57</v>
      </c>
      <c r="C54" s="59">
        <v>32400</v>
      </c>
    </row>
    <row r="55" spans="1:3" s="16" customFormat="1" ht="15" customHeight="1">
      <c r="A55" s="14"/>
      <c r="B55" s="54"/>
      <c r="C55" s="62">
        <f>SUM(C54)</f>
        <v>32400</v>
      </c>
    </row>
    <row r="56" spans="1:3" s="16" customFormat="1" ht="14.25" customHeight="1">
      <c r="A56" s="14"/>
      <c r="B56" s="54" t="s">
        <v>58</v>
      </c>
      <c r="C56" s="59">
        <v>75835.199999999997</v>
      </c>
    </row>
    <row r="57" spans="1:3" s="16" customFormat="1" ht="15" customHeight="1">
      <c r="A57" s="14"/>
      <c r="B57" s="54"/>
      <c r="C57" s="62">
        <f>SUM(C56)</f>
        <v>75835.199999999997</v>
      </c>
    </row>
    <row r="58" spans="1:3" s="16" customFormat="1" ht="17.25" customHeight="1">
      <c r="A58" s="14"/>
      <c r="B58" s="54" t="s">
        <v>59</v>
      </c>
      <c r="C58" s="59">
        <v>9240</v>
      </c>
    </row>
    <row r="59" spans="1:3" s="16" customFormat="1" ht="15" customHeight="1">
      <c r="A59" s="14"/>
      <c r="B59" s="54"/>
      <c r="C59" s="62">
        <f>SUM(C58)</f>
        <v>9240</v>
      </c>
    </row>
    <row r="60" spans="1:3" s="16" customFormat="1" ht="16.5" customHeight="1">
      <c r="A60" s="14"/>
      <c r="B60" s="54" t="s">
        <v>60</v>
      </c>
      <c r="C60" s="59">
        <v>10032</v>
      </c>
    </row>
    <row r="61" spans="1:3" s="16" customFormat="1" ht="15.75" customHeight="1">
      <c r="A61" s="14"/>
      <c r="B61" s="54"/>
      <c r="C61" s="62">
        <f>SUM(C60)</f>
        <v>10032</v>
      </c>
    </row>
    <row r="62" spans="1:3" s="16" customFormat="1" ht="15.75" customHeight="1">
      <c r="A62" s="14"/>
      <c r="B62" s="54" t="s">
        <v>61</v>
      </c>
      <c r="C62" s="59">
        <v>1176</v>
      </c>
    </row>
    <row r="63" spans="1:3" s="16" customFormat="1" ht="14.25" customHeight="1">
      <c r="A63" s="14"/>
      <c r="B63" s="54"/>
      <c r="C63" s="62">
        <f>SUM(C62)</f>
        <v>1176</v>
      </c>
    </row>
    <row r="64" spans="1:3" s="16" customFormat="1" ht="14.25" customHeight="1">
      <c r="A64" s="14"/>
      <c r="B64" s="54" t="s">
        <v>62</v>
      </c>
      <c r="C64" s="59">
        <v>53726.400000000001</v>
      </c>
    </row>
    <row r="65" spans="1:3" s="16" customFormat="1" ht="15" customHeight="1">
      <c r="A65" s="14"/>
      <c r="B65" s="54" t="s">
        <v>62</v>
      </c>
      <c r="C65" s="59">
        <v>630</v>
      </c>
    </row>
    <row r="66" spans="1:3" s="16" customFormat="1" ht="14.25" customHeight="1">
      <c r="A66" s="14"/>
      <c r="B66" s="54" t="s">
        <v>62</v>
      </c>
      <c r="C66" s="59">
        <v>816</v>
      </c>
    </row>
    <row r="67" spans="1:3" s="16" customFormat="1" ht="24" customHeight="1">
      <c r="A67" s="14"/>
      <c r="B67" s="15"/>
      <c r="C67" s="50">
        <f>SUM(C64:C66)</f>
        <v>55172.4</v>
      </c>
    </row>
    <row r="68" spans="1:3" s="16" customFormat="1" ht="24" customHeight="1">
      <c r="A68" s="14">
        <v>11</v>
      </c>
      <c r="B68" s="17" t="s">
        <v>13</v>
      </c>
      <c r="C68" s="27">
        <v>0</v>
      </c>
    </row>
    <row r="69" spans="1:3" s="16" customFormat="1" ht="24" customHeight="1">
      <c r="A69" s="14">
        <v>12</v>
      </c>
      <c r="B69" s="17" t="s">
        <v>19</v>
      </c>
      <c r="C69" s="53">
        <v>81785</v>
      </c>
    </row>
    <row r="70" spans="1:3" s="51" customFormat="1" ht="15.75" customHeight="1">
      <c r="A70" s="14"/>
      <c r="B70" s="47" t="s">
        <v>63</v>
      </c>
      <c r="C70" s="48">
        <v>22770</v>
      </c>
    </row>
    <row r="71" spans="1:3" s="51" customFormat="1" ht="15" customHeight="1">
      <c r="A71" s="14"/>
      <c r="B71" s="47" t="s">
        <v>64</v>
      </c>
      <c r="C71" s="48">
        <v>59015</v>
      </c>
    </row>
    <row r="72" spans="1:3" s="51" customFormat="1" ht="16.5" customHeight="1">
      <c r="A72" s="14"/>
      <c r="B72" s="36"/>
      <c r="C72" s="52">
        <f>SUM(C70:C71)</f>
        <v>81785</v>
      </c>
    </row>
    <row r="73" spans="1:3" s="37" customFormat="1" ht="21" customHeight="1">
      <c r="A73" s="14">
        <v>13</v>
      </c>
      <c r="B73" s="36" t="s">
        <v>36</v>
      </c>
      <c r="C73" s="41">
        <v>0</v>
      </c>
    </row>
    <row r="74" spans="1:3" s="16" customFormat="1" ht="24" customHeight="1">
      <c r="A74" s="34">
        <v>14</v>
      </c>
      <c r="B74" s="15" t="s">
        <v>20</v>
      </c>
      <c r="C74" s="29">
        <v>0</v>
      </c>
    </row>
    <row r="75" spans="1:3" s="16" customFormat="1" ht="24" customHeight="1">
      <c r="A75" s="14">
        <v>15</v>
      </c>
      <c r="B75" s="15" t="s">
        <v>21</v>
      </c>
      <c r="C75" s="35">
        <v>0</v>
      </c>
    </row>
    <row r="76" spans="1:3" s="16" customFormat="1" ht="24.75" customHeight="1">
      <c r="A76" s="14">
        <v>16</v>
      </c>
      <c r="B76" s="15" t="s">
        <v>28</v>
      </c>
      <c r="C76" s="43">
        <v>0</v>
      </c>
    </row>
    <row r="77" spans="1:3" s="19" customFormat="1">
      <c r="A77" s="14">
        <v>17</v>
      </c>
      <c r="B77" s="17" t="s">
        <v>35</v>
      </c>
      <c r="C77" s="32">
        <v>0</v>
      </c>
    </row>
    <row r="78" spans="1:3" s="19" customFormat="1">
      <c r="A78" s="14">
        <v>18</v>
      </c>
      <c r="B78" s="17" t="s">
        <v>38</v>
      </c>
      <c r="C78" s="32">
        <v>0</v>
      </c>
    </row>
    <row r="79" spans="1:3" s="19" customFormat="1">
      <c r="A79" s="14">
        <v>19</v>
      </c>
      <c r="B79" s="17" t="s">
        <v>22</v>
      </c>
      <c r="C79" s="32">
        <v>0</v>
      </c>
    </row>
    <row r="80" spans="1:3" s="19" customFormat="1">
      <c r="A80" s="14">
        <v>20</v>
      </c>
      <c r="B80" s="15" t="s">
        <v>30</v>
      </c>
      <c r="C80" s="29">
        <v>0</v>
      </c>
    </row>
    <row r="81" spans="1:3" s="19" customFormat="1">
      <c r="A81" s="14">
        <v>21</v>
      </c>
      <c r="B81" s="18" t="s">
        <v>23</v>
      </c>
      <c r="C81" s="27">
        <v>0</v>
      </c>
    </row>
    <row r="82" spans="1:3" s="19" customFormat="1">
      <c r="A82" s="33">
        <v>22</v>
      </c>
      <c r="B82" s="18" t="s">
        <v>34</v>
      </c>
      <c r="C82" s="39">
        <v>0</v>
      </c>
    </row>
    <row r="83" spans="1:3" s="19" customFormat="1" ht="16.5" customHeight="1">
      <c r="A83" s="14">
        <v>23</v>
      </c>
      <c r="B83" s="15" t="s">
        <v>31</v>
      </c>
      <c r="C83" s="38">
        <v>0</v>
      </c>
    </row>
    <row r="84" spans="1:3" s="19" customFormat="1">
      <c r="A84" s="14">
        <v>24</v>
      </c>
      <c r="B84" s="15" t="s">
        <v>18</v>
      </c>
      <c r="C84" s="42">
        <v>1527659.7</v>
      </c>
    </row>
    <row r="85" spans="1:3" s="19" customFormat="1" ht="15.75" customHeight="1">
      <c r="A85" s="14"/>
      <c r="B85" s="54" t="s">
        <v>70</v>
      </c>
      <c r="C85" s="59">
        <v>313440</v>
      </c>
    </row>
    <row r="86" spans="1:3" s="19" customFormat="1" ht="14.25" customHeight="1">
      <c r="A86" s="14"/>
      <c r="B86" s="54" t="s">
        <v>71</v>
      </c>
      <c r="C86" s="59">
        <v>349800</v>
      </c>
    </row>
    <row r="87" spans="1:3" s="19" customFormat="1" ht="13.5" customHeight="1">
      <c r="A87" s="14"/>
      <c r="B87" s="54" t="s">
        <v>60</v>
      </c>
      <c r="C87" s="59">
        <v>7150</v>
      </c>
    </row>
    <row r="88" spans="1:3" s="19" customFormat="1" ht="14.25" customHeight="1">
      <c r="A88" s="14"/>
      <c r="B88" s="54" t="s">
        <v>72</v>
      </c>
      <c r="C88" s="59">
        <v>5940</v>
      </c>
    </row>
    <row r="89" spans="1:3" s="19" customFormat="1" ht="15.75" customHeight="1">
      <c r="A89" s="14"/>
      <c r="B89" s="54" t="s">
        <v>73</v>
      </c>
      <c r="C89" s="59">
        <v>69696</v>
      </c>
    </row>
    <row r="90" spans="1:3" s="19" customFormat="1" ht="14.25" customHeight="1">
      <c r="A90" s="14"/>
      <c r="B90" s="54" t="s">
        <v>74</v>
      </c>
      <c r="C90" s="59">
        <v>19690</v>
      </c>
    </row>
    <row r="91" spans="1:3" s="19" customFormat="1" ht="12" customHeight="1">
      <c r="A91" s="14"/>
      <c r="B91" s="54" t="s">
        <v>62</v>
      </c>
      <c r="C91" s="59">
        <v>33120</v>
      </c>
    </row>
    <row r="92" spans="1:3" s="19" customFormat="1" ht="13.5" customHeight="1">
      <c r="A92" s="14"/>
      <c r="B92" s="54" t="s">
        <v>62</v>
      </c>
      <c r="C92" s="59">
        <v>5184</v>
      </c>
    </row>
    <row r="93" spans="1:3" s="19" customFormat="1" ht="12" customHeight="1">
      <c r="A93" s="14"/>
      <c r="B93" s="54" t="s">
        <v>60</v>
      </c>
      <c r="C93" s="59">
        <v>14976</v>
      </c>
    </row>
    <row r="94" spans="1:3" s="19" customFormat="1" ht="13.5" customHeight="1">
      <c r="A94" s="14"/>
      <c r="B94" s="54" t="s">
        <v>75</v>
      </c>
      <c r="C94" s="59">
        <v>59162.5</v>
      </c>
    </row>
    <row r="95" spans="1:3" s="19" customFormat="1" ht="12" customHeight="1">
      <c r="A95" s="14"/>
      <c r="B95" s="54" t="s">
        <v>76</v>
      </c>
      <c r="C95" s="59">
        <v>45270</v>
      </c>
    </row>
    <row r="96" spans="1:3" s="19" customFormat="1" ht="14.25" customHeight="1">
      <c r="A96" s="14"/>
      <c r="B96" s="54" t="s">
        <v>73</v>
      </c>
      <c r="C96" s="59">
        <v>571111.19999999995</v>
      </c>
    </row>
    <row r="97" spans="1:3" s="19" customFormat="1" ht="15.75" customHeight="1">
      <c r="A97" s="14"/>
      <c r="B97" s="54" t="s">
        <v>62</v>
      </c>
      <c r="C97" s="59">
        <v>33120</v>
      </c>
    </row>
    <row r="98" spans="1:3" s="19" customFormat="1">
      <c r="A98" s="14"/>
      <c r="B98" s="15"/>
      <c r="C98" s="63">
        <f>SUM(C85:C97)</f>
        <v>1527659.7</v>
      </c>
    </row>
    <row r="99" spans="1:3" s="19" customFormat="1" ht="16.5" customHeight="1">
      <c r="A99" s="14">
        <v>25</v>
      </c>
      <c r="B99" s="15" t="s">
        <v>25</v>
      </c>
      <c r="C99" s="40">
        <v>0</v>
      </c>
    </row>
    <row r="100" spans="1:3" s="19" customFormat="1" ht="16.5" customHeight="1">
      <c r="A100" s="14">
        <v>26</v>
      </c>
      <c r="B100" s="15" t="s">
        <v>24</v>
      </c>
      <c r="C100" s="29">
        <v>0</v>
      </c>
    </row>
    <row r="101" spans="1:3" s="20" customFormat="1">
      <c r="A101" s="14">
        <v>27</v>
      </c>
      <c r="B101" s="15" t="s">
        <v>26</v>
      </c>
      <c r="C101" s="39">
        <v>0</v>
      </c>
    </row>
    <row r="102" spans="1:3" s="19" customFormat="1">
      <c r="A102" s="14">
        <v>28</v>
      </c>
      <c r="B102" s="15" t="s">
        <v>39</v>
      </c>
      <c r="C102" s="27">
        <v>0</v>
      </c>
    </row>
    <row r="103" spans="1:3" s="19" customFormat="1">
      <c r="A103" s="14">
        <v>29</v>
      </c>
      <c r="B103" s="15" t="s">
        <v>32</v>
      </c>
      <c r="C103" s="32">
        <v>0</v>
      </c>
    </row>
    <row r="104" spans="1:3" s="19" customFormat="1">
      <c r="A104" s="14">
        <v>30</v>
      </c>
      <c r="B104" s="15" t="s">
        <v>68</v>
      </c>
      <c r="C104" s="29">
        <v>36960</v>
      </c>
    </row>
    <row r="105" spans="1:3" s="19" customFormat="1" ht="15" customHeight="1">
      <c r="A105" s="31"/>
      <c r="B105" s="54" t="s">
        <v>69</v>
      </c>
      <c r="C105" s="59">
        <v>6600</v>
      </c>
    </row>
    <row r="106" spans="1:3" s="19" customFormat="1" ht="15" customHeight="1">
      <c r="A106" s="31"/>
      <c r="B106" s="54" t="s">
        <v>61</v>
      </c>
      <c r="C106" s="59">
        <v>30360</v>
      </c>
    </row>
    <row r="107" spans="1:3" s="19" customFormat="1" ht="17.25" customHeight="1">
      <c r="A107" s="31"/>
      <c r="B107" s="15"/>
      <c r="C107" s="58">
        <v>36960</v>
      </c>
    </row>
    <row r="108" spans="1:3" s="19" customFormat="1">
      <c r="A108" s="31">
        <v>31</v>
      </c>
      <c r="B108" s="15" t="s">
        <v>37</v>
      </c>
      <c r="C108" s="29">
        <v>0</v>
      </c>
    </row>
    <row r="109" spans="1:3" s="44" customFormat="1">
      <c r="A109" s="46">
        <v>32</v>
      </c>
      <c r="B109" s="15" t="s">
        <v>41</v>
      </c>
      <c r="C109" s="29">
        <v>0</v>
      </c>
    </row>
    <row r="110" spans="1:3" s="45" customFormat="1">
      <c r="A110" s="46">
        <v>33</v>
      </c>
      <c r="B110" s="15" t="s">
        <v>42</v>
      </c>
      <c r="C110" s="29">
        <v>157200</v>
      </c>
    </row>
    <row r="111" spans="1:3" s="45" customFormat="1" ht="15" customHeight="1">
      <c r="A111" s="46"/>
      <c r="B111" s="54" t="s">
        <v>62</v>
      </c>
      <c r="C111" s="59">
        <v>3840</v>
      </c>
    </row>
    <row r="112" spans="1:3" s="45" customFormat="1" ht="11.25" customHeight="1">
      <c r="A112" s="46"/>
      <c r="B112" s="54" t="s">
        <v>66</v>
      </c>
      <c r="C112" s="59">
        <v>146160</v>
      </c>
    </row>
    <row r="113" spans="1:3" s="45" customFormat="1" ht="13.5" customHeight="1">
      <c r="A113" s="46"/>
      <c r="B113" s="54" t="s">
        <v>66</v>
      </c>
      <c r="C113" s="59">
        <v>7200</v>
      </c>
    </row>
    <row r="114" spans="1:3" s="45" customFormat="1" ht="17.25" customHeight="1">
      <c r="A114" s="46"/>
      <c r="B114" s="15"/>
      <c r="C114" s="58">
        <f>SUM(C111:C113)</f>
        <v>157200</v>
      </c>
    </row>
    <row r="115" spans="1:3" s="19" customFormat="1">
      <c r="A115" s="14">
        <v>34</v>
      </c>
      <c r="B115" s="15" t="s">
        <v>40</v>
      </c>
      <c r="C115" s="40">
        <v>0</v>
      </c>
    </row>
    <row r="116" spans="1:3" s="19" customFormat="1">
      <c r="A116" s="14">
        <v>35</v>
      </c>
      <c r="B116" s="15" t="s">
        <v>27</v>
      </c>
      <c r="C116" s="57">
        <v>434988.59</v>
      </c>
    </row>
    <row r="117" spans="1:3" s="19" customFormat="1" ht="13.5" customHeight="1">
      <c r="A117" s="14"/>
      <c r="B117" s="54" t="s">
        <v>65</v>
      </c>
      <c r="C117" s="55">
        <v>234985.71</v>
      </c>
    </row>
    <row r="118" spans="1:3" s="19" customFormat="1" ht="14.25" customHeight="1">
      <c r="A118" s="14"/>
      <c r="B118" s="54" t="s">
        <v>65</v>
      </c>
      <c r="C118" s="55">
        <v>200002.88</v>
      </c>
    </row>
    <row r="119" spans="1:3" s="19" customFormat="1" ht="13.5" customHeight="1">
      <c r="A119" s="14"/>
      <c r="B119" s="15"/>
      <c r="C119" s="56">
        <f>SUM(C117:C118)</f>
        <v>434988.58999999997</v>
      </c>
    </row>
    <row r="120" spans="1:3" s="19" customFormat="1" ht="21.75" customHeight="1">
      <c r="A120" s="14">
        <v>36</v>
      </c>
      <c r="B120" s="15" t="s">
        <v>29</v>
      </c>
      <c r="C120" s="27">
        <v>437301.31</v>
      </c>
    </row>
    <row r="121" spans="1:3" s="19" customFormat="1" ht="18" customHeight="1">
      <c r="A121" s="14"/>
      <c r="B121" s="54" t="s">
        <v>67</v>
      </c>
      <c r="C121" s="59">
        <v>101449.48</v>
      </c>
    </row>
    <row r="122" spans="1:3" s="19" customFormat="1" ht="18" customHeight="1">
      <c r="A122" s="14"/>
      <c r="B122" s="54" t="s">
        <v>67</v>
      </c>
      <c r="C122" s="59">
        <v>185979.64</v>
      </c>
    </row>
    <row r="123" spans="1:3" s="19" customFormat="1" ht="14.25" customHeight="1">
      <c r="A123" s="14"/>
      <c r="B123" s="54" t="s">
        <v>67</v>
      </c>
      <c r="C123" s="59">
        <v>57954.6</v>
      </c>
    </row>
    <row r="124" spans="1:3" s="19" customFormat="1" ht="15.75" customHeight="1">
      <c r="A124" s="14"/>
      <c r="B124" s="54" t="s">
        <v>67</v>
      </c>
      <c r="C124" s="59">
        <v>3160.79</v>
      </c>
    </row>
    <row r="125" spans="1:3" s="19" customFormat="1" ht="14.25" customHeight="1">
      <c r="A125" s="14"/>
      <c r="B125" s="54" t="s">
        <v>67</v>
      </c>
      <c r="C125" s="59">
        <v>88756.800000000003</v>
      </c>
    </row>
    <row r="126" spans="1:3" s="19" customFormat="1" ht="15" customHeight="1">
      <c r="A126" s="14"/>
      <c r="B126" s="15"/>
      <c r="C126" s="49">
        <f>SUM(C121:C125)</f>
        <v>437301.30999999994</v>
      </c>
    </row>
    <row r="127" spans="1:3" s="19" customFormat="1">
      <c r="A127" s="14">
        <v>37</v>
      </c>
      <c r="B127" s="15" t="s">
        <v>33</v>
      </c>
      <c r="C127" s="60">
        <v>0</v>
      </c>
    </row>
    <row r="128" spans="1:3" s="19" customFormat="1">
      <c r="A128" s="14">
        <v>38</v>
      </c>
      <c r="B128" s="15" t="s">
        <v>15</v>
      </c>
      <c r="C128" s="29">
        <v>0</v>
      </c>
    </row>
    <row r="129" spans="1:3" s="19" customFormat="1">
      <c r="A129" s="14">
        <v>39</v>
      </c>
      <c r="B129" s="8" t="s">
        <v>11</v>
      </c>
      <c r="C129" s="26">
        <f>SUM(C120+C116+C110+C104+C84+C69+C17)</f>
        <v>4038058.1999999997</v>
      </c>
    </row>
    <row r="130" spans="1:3">
      <c r="C130" s="30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2025-05-19T07:22:43Z</dcterms:modified>
</cp:coreProperties>
</file>