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Sheet1!$A$1:$C$153</definedName>
  </definedNames>
  <calcPr calcId="124519"/>
</workbook>
</file>

<file path=xl/calcChain.xml><?xml version="1.0" encoding="utf-8"?>
<calcChain xmlns="http://schemas.openxmlformats.org/spreadsheetml/2006/main">
  <c r="C153" i="1"/>
  <c r="C67"/>
  <c r="C55"/>
  <c r="C47"/>
  <c r="C42"/>
  <c r="C36"/>
  <c r="C31"/>
  <c r="C25"/>
  <c r="C140"/>
  <c r="C133"/>
  <c r="C125"/>
  <c r="C119"/>
  <c r="C116"/>
  <c r="C113"/>
  <c r="C110"/>
  <c r="C107"/>
  <c r="C96"/>
  <c r="C88"/>
  <c r="C85"/>
  <c r="D8" i="2" l="1"/>
  <c r="B5"/>
  <c r="A6"/>
</calcChain>
</file>

<file path=xl/sharedStrings.xml><?xml version="1.0" encoding="utf-8"?>
<sst xmlns="http://schemas.openxmlformats.org/spreadsheetml/2006/main" count="120" uniqueCount="68">
  <si>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</si>
  <si>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</si>
  <si>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</si>
  <si>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</si>
  <si>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</si>
  <si>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</si>
  <si>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</si>
  <si>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</si>
  <si>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</si>
  <si>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</si>
  <si>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</si>
  <si>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</si>
  <si>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</si>
  <si>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</si>
  <si>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</si>
  <si>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</si>
  <si>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</si>
  <si>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</si>
  <si>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</si>
  <si>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</si>
  <si>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</si>
  <si>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</si>
  <si>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</si>
  <si>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</si>
  <si>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</si>
  <si>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</si>
  <si>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</si>
  <si>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</si>
  <si>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</si>
  <si>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</si>
  <si>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</si>
  <si>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</si>
  <si>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</si>
  <si>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</si>
  <si>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</si>
  <si>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</si>
  <si>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</si>
  <si>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</si>
  <si>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</si>
  <si>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БР.109</t>
  </si>
  <si>
    <t>15.11.2024.</t>
  </si>
  <si>
    <t>EPS AD  BEOGRAD</t>
  </si>
  <si>
    <t>PROFESIONAL MEDIC DOO</t>
  </si>
  <si>
    <t>VEGA DOO</t>
  </si>
  <si>
    <t>Gosper Beograd</t>
  </si>
  <si>
    <t>Labteh doo</t>
  </si>
  <si>
    <t>ProMedia doo KIKINDA</t>
  </si>
  <si>
    <t>Vicor DOO</t>
  </si>
  <si>
    <t>MEDICA LINEA PHARM DOO</t>
  </si>
  <si>
    <t>B. Braun Adria RSRB d.o.o.</t>
  </si>
  <si>
    <t>ZOREX PHARMA DOO</t>
  </si>
  <si>
    <t>FLORA KOMERC DOO</t>
  </si>
  <si>
    <t>Yunycom d.o.o.</t>
  </si>
  <si>
    <t>Layon d.o.o. Beograd</t>
  </si>
  <si>
    <t>PHOENIX PHARMA DOO BEOGRAD</t>
  </si>
  <si>
    <t>ESENSA DOO BEOGRAD</t>
  </si>
  <si>
    <t>NEOMEDICA DOO NOVI SAD</t>
  </si>
  <si>
    <t>MEDIV DOO BEOGRAD</t>
  </si>
  <si>
    <t>ATAN MARK DOO BEOGRAD</t>
  </si>
  <si>
    <t>FUTURE PHARM DOO STARA PAZOVA</t>
  </si>
  <si>
    <t>Farmalogist d.o.o.</t>
  </si>
  <si>
    <t>Sopharma Trading</t>
  </si>
  <si>
    <t>ADOC D.O.O. Beograd</t>
  </si>
  <si>
    <t>Amicus SRB d.o.o.</t>
  </si>
  <si>
    <t>MEDIKUNION DOO</t>
  </si>
  <si>
    <t>INPHARM CO DOO</t>
  </si>
  <si>
    <t>BEOHEM-3 d.o.o.</t>
  </si>
  <si>
    <t>PharmaSwiss doo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</si>
</sst>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4" fontId="9" fillId="0" borderId="0" xfId="0" applyNumberFormat="1" applyFont="1" applyAlignment="1">
      <alignment horizontal="right" vertical="top"/>
    </xf>
    <xf numFmtId="4" fontId="8" fillId="0" borderId="15" xfId="0" applyNumberFormat="1" applyFont="1" applyBorder="1" applyAlignment="1">
      <alignment horizontal="right" vertical="top"/>
    </xf>
    <xf numFmtId="4" fontId="3" fillId="0" borderId="3" xfId="0" applyNumberFormat="1" applyFont="1" applyBorder="1"/>
    <xf numFmtId="4" fontId="3" fillId="0" borderId="13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3"/>
  <sheetViews>
    <sheetView tabSelected="1" view="pageBreakPreview" topLeftCell="A105" zoomScaleSheetLayoutView="100" workbookViewId="0">
      <selection activeCell="K30" sqref="K30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3" t="s">
        <v>39</v>
      </c>
      <c r="B1" s="44"/>
      <c r="C1" s="45"/>
    </row>
    <row r="2" spans="1:3" s="1" customFormat="1" ht="39" customHeight="1">
      <c r="A2" s="46"/>
      <c r="B2" s="47"/>
      <c r="C2" s="48"/>
    </row>
    <row r="3" spans="1:3" s="2" customFormat="1" ht="23.25" customHeight="1">
      <c r="A3" s="49"/>
      <c r="B3" s="50"/>
      <c r="C3" s="51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14344624.949999999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30">
        <v>14344624.949999999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2" t="s">
        <v>10</v>
      </c>
      <c r="C16" s="53"/>
    </row>
    <row r="17" spans="1:3" s="16" customFormat="1" ht="24" customHeight="1">
      <c r="A17" s="14">
        <v>10</v>
      </c>
      <c r="B17" s="15" t="s">
        <v>14</v>
      </c>
      <c r="C17" s="30">
        <v>0</v>
      </c>
    </row>
    <row r="18" spans="1:3" s="16" customFormat="1" ht="24" customHeight="1">
      <c r="A18" s="14">
        <v>11</v>
      </c>
      <c r="B18" s="17" t="s">
        <v>13</v>
      </c>
      <c r="C18" s="39">
        <v>0</v>
      </c>
    </row>
    <row r="19" spans="1:3" s="16" customFormat="1" ht="24" customHeight="1">
      <c r="A19" s="14">
        <v>12</v>
      </c>
      <c r="B19" s="17" t="s">
        <v>19</v>
      </c>
      <c r="C19" s="39">
        <v>0</v>
      </c>
    </row>
    <row r="20" spans="1:3" s="16" customFormat="1" ht="24" customHeight="1">
      <c r="A20" s="14">
        <v>13</v>
      </c>
      <c r="B20" s="34" t="s">
        <v>21</v>
      </c>
      <c r="C20" s="58">
        <v>5866729.5999999996</v>
      </c>
    </row>
    <row r="21" spans="1:3" s="55" customFormat="1" ht="15.75">
      <c r="A21" s="54"/>
      <c r="B21" s="55" t="s">
        <v>60</v>
      </c>
      <c r="C21" s="56">
        <v>3042.6</v>
      </c>
    </row>
    <row r="22" spans="1:3" s="55" customFormat="1" ht="15.75">
      <c r="A22" s="54"/>
      <c r="B22" s="55" t="s">
        <v>60</v>
      </c>
      <c r="C22" s="56">
        <v>30982.66</v>
      </c>
    </row>
    <row r="23" spans="1:3" s="55" customFormat="1" ht="15.75">
      <c r="A23" s="54"/>
      <c r="B23" s="55" t="s">
        <v>60</v>
      </c>
      <c r="C23" s="56">
        <v>16743.060000000001</v>
      </c>
    </row>
    <row r="24" spans="1:3" s="55" customFormat="1" ht="16.5" thickBot="1">
      <c r="A24" s="54"/>
      <c r="B24" s="55" t="s">
        <v>60</v>
      </c>
      <c r="C24" s="56">
        <v>407977.57</v>
      </c>
    </row>
    <row r="25" spans="1:3" s="55" customFormat="1" ht="16.5" thickBot="1">
      <c r="A25" s="54"/>
      <c r="C25" s="57">
        <f>SUM(C21:C24)</f>
        <v>458745.89</v>
      </c>
    </row>
    <row r="26" spans="1:3" s="55" customFormat="1" ht="15.75">
      <c r="A26" s="54"/>
      <c r="B26" s="55" t="s">
        <v>61</v>
      </c>
      <c r="C26" s="56">
        <v>32102.400000000001</v>
      </c>
    </row>
    <row r="27" spans="1:3" s="55" customFormat="1" ht="15.75">
      <c r="A27" s="54"/>
      <c r="B27" s="55" t="s">
        <v>61</v>
      </c>
      <c r="C27" s="56">
        <v>258049</v>
      </c>
    </row>
    <row r="28" spans="1:3" s="55" customFormat="1" ht="15.75">
      <c r="A28" s="54"/>
      <c r="B28" s="55" t="s">
        <v>61</v>
      </c>
      <c r="C28" s="56">
        <v>12439.79</v>
      </c>
    </row>
    <row r="29" spans="1:3" s="55" customFormat="1" ht="15.75">
      <c r="A29" s="54"/>
      <c r="B29" s="55" t="s">
        <v>61</v>
      </c>
      <c r="C29" s="56">
        <v>93038.11</v>
      </c>
    </row>
    <row r="30" spans="1:3" s="55" customFormat="1" ht="16.5" thickBot="1">
      <c r="A30" s="54"/>
      <c r="B30" s="55" t="s">
        <v>61</v>
      </c>
      <c r="C30" s="56">
        <v>10700.16</v>
      </c>
    </row>
    <row r="31" spans="1:3" s="55" customFormat="1" ht="16.5" thickBot="1">
      <c r="A31" s="54"/>
      <c r="C31" s="57">
        <f>SUM(C26:C30)</f>
        <v>406329.45999999996</v>
      </c>
    </row>
    <row r="32" spans="1:3" s="55" customFormat="1" ht="15.75">
      <c r="A32" s="54"/>
      <c r="B32" s="55" t="s">
        <v>43</v>
      </c>
      <c r="C32" s="56">
        <v>8614.1</v>
      </c>
    </row>
    <row r="33" spans="1:3" s="55" customFormat="1" ht="15.75">
      <c r="A33" s="54"/>
      <c r="B33" s="55" t="s">
        <v>43</v>
      </c>
      <c r="C33" s="56">
        <v>54296</v>
      </c>
    </row>
    <row r="34" spans="1:3" s="55" customFormat="1" ht="15.75">
      <c r="A34" s="54"/>
      <c r="B34" s="55" t="s">
        <v>43</v>
      </c>
      <c r="C34" s="56">
        <v>934846.44</v>
      </c>
    </row>
    <row r="35" spans="1:3" s="55" customFormat="1" ht="16.5" thickBot="1">
      <c r="A35" s="54"/>
      <c r="B35" s="55" t="s">
        <v>43</v>
      </c>
      <c r="C35" s="56">
        <v>489566</v>
      </c>
    </row>
    <row r="36" spans="1:3" s="55" customFormat="1" ht="16.5" thickBot="1">
      <c r="A36" s="54"/>
      <c r="C36" s="57">
        <f>SUM(C32:C35)</f>
        <v>1487322.54</v>
      </c>
    </row>
    <row r="37" spans="1:3" s="55" customFormat="1" ht="16.5" thickBot="1">
      <c r="A37" s="54"/>
      <c r="B37" s="55" t="s">
        <v>62</v>
      </c>
      <c r="C37" s="56">
        <v>82208.5</v>
      </c>
    </row>
    <row r="38" spans="1:3" s="55" customFormat="1" ht="16.5" thickBot="1">
      <c r="A38" s="54"/>
      <c r="C38" s="57">
        <v>82208.5</v>
      </c>
    </row>
    <row r="39" spans="1:3" s="55" customFormat="1" ht="15.75">
      <c r="A39" s="54"/>
      <c r="B39" s="55" t="s">
        <v>63</v>
      </c>
      <c r="C39" s="56">
        <v>92856.54</v>
      </c>
    </row>
    <row r="40" spans="1:3" s="55" customFormat="1" ht="15.75">
      <c r="A40" s="54"/>
      <c r="B40" s="55" t="s">
        <v>63</v>
      </c>
      <c r="C40" s="56">
        <v>42632.7</v>
      </c>
    </row>
    <row r="41" spans="1:3" s="55" customFormat="1" ht="16.5" thickBot="1">
      <c r="A41" s="54"/>
      <c r="B41" s="55" t="s">
        <v>63</v>
      </c>
      <c r="C41" s="56">
        <v>429000</v>
      </c>
    </row>
    <row r="42" spans="1:3" s="55" customFormat="1" ht="16.5" thickBot="1">
      <c r="A42" s="54"/>
      <c r="C42" s="57">
        <f>SUM(C39:C41)</f>
        <v>564489.24</v>
      </c>
    </row>
    <row r="43" spans="1:3" s="55" customFormat="1" ht="16.5" thickBot="1">
      <c r="A43" s="54"/>
      <c r="B43" s="55" t="s">
        <v>49</v>
      </c>
      <c r="C43" s="56">
        <v>60500</v>
      </c>
    </row>
    <row r="44" spans="1:3" s="55" customFormat="1" ht="16.5" thickBot="1">
      <c r="A44" s="54"/>
      <c r="C44" s="57">
        <v>60500</v>
      </c>
    </row>
    <row r="45" spans="1:3" s="55" customFormat="1" ht="15.75">
      <c r="A45" s="54"/>
      <c r="B45" s="55" t="s">
        <v>64</v>
      </c>
      <c r="C45" s="56">
        <v>114422</v>
      </c>
    </row>
    <row r="46" spans="1:3" s="55" customFormat="1" ht="16.5" thickBot="1">
      <c r="A46" s="54"/>
      <c r="B46" s="55" t="s">
        <v>64</v>
      </c>
      <c r="C46" s="56">
        <v>31901.1</v>
      </c>
    </row>
    <row r="47" spans="1:3" s="55" customFormat="1" ht="16.5" thickBot="1">
      <c r="A47" s="54"/>
      <c r="C47" s="57">
        <f>SUM(C45:C46)</f>
        <v>146323.1</v>
      </c>
    </row>
    <row r="48" spans="1:3" s="55" customFormat="1" ht="16.5" thickBot="1">
      <c r="A48" s="54"/>
      <c r="B48" s="55" t="s">
        <v>65</v>
      </c>
      <c r="C48" s="56">
        <v>292198.46999999997</v>
      </c>
    </row>
    <row r="49" spans="1:3" s="55" customFormat="1" ht="16.5" thickBot="1">
      <c r="A49" s="54"/>
      <c r="C49" s="57">
        <v>292198.46999999997</v>
      </c>
    </row>
    <row r="50" spans="1:3" s="55" customFormat="1" ht="16.5" thickBot="1">
      <c r="A50" s="54"/>
      <c r="B50" s="55" t="s">
        <v>66</v>
      </c>
      <c r="C50" s="56">
        <v>1755270</v>
      </c>
    </row>
    <row r="51" spans="1:3" s="55" customFormat="1" ht="16.5" thickBot="1">
      <c r="A51" s="54"/>
      <c r="C51" s="57">
        <v>1755270</v>
      </c>
    </row>
    <row r="52" spans="1:3" s="55" customFormat="1" ht="15.75">
      <c r="A52" s="54"/>
      <c r="B52" s="55" t="s">
        <v>54</v>
      </c>
      <c r="C52" s="56">
        <v>34980</v>
      </c>
    </row>
    <row r="53" spans="1:3" s="55" customFormat="1" ht="15.75">
      <c r="A53" s="54"/>
      <c r="B53" s="55" t="s">
        <v>54</v>
      </c>
      <c r="C53" s="56">
        <v>29601</v>
      </c>
    </row>
    <row r="54" spans="1:3" s="55" customFormat="1" ht="16.5" thickBot="1">
      <c r="A54" s="54"/>
      <c r="B54" s="55" t="s">
        <v>54</v>
      </c>
      <c r="C54" s="56">
        <v>548761.4</v>
      </c>
    </row>
    <row r="55" spans="1:3" s="55" customFormat="1" ht="16.5" thickBot="1">
      <c r="A55" s="54"/>
      <c r="C55" s="57">
        <f>SUM(C52:C54)</f>
        <v>613342.4</v>
      </c>
    </row>
    <row r="56" spans="1:3" s="16" customFormat="1" ht="24" customHeight="1">
      <c r="A56" s="14">
        <v>14</v>
      </c>
      <c r="B56" s="15" t="s">
        <v>22</v>
      </c>
      <c r="C56" s="59">
        <v>491704.51</v>
      </c>
    </row>
    <row r="57" spans="1:3" s="55" customFormat="1" ht="16.5" thickBot="1">
      <c r="A57" s="54"/>
      <c r="B57" s="55" t="s">
        <v>67</v>
      </c>
      <c r="C57" s="56">
        <v>432915.67</v>
      </c>
    </row>
    <row r="58" spans="1:3" s="55" customFormat="1" ht="16.5" thickBot="1">
      <c r="A58" s="54"/>
      <c r="C58" s="57">
        <v>432915.67</v>
      </c>
    </row>
    <row r="59" spans="1:3" s="55" customFormat="1" ht="16.5" thickBot="1">
      <c r="A59" s="54"/>
      <c r="B59" s="55" t="s">
        <v>61</v>
      </c>
      <c r="C59" s="56">
        <v>35808.959999999999</v>
      </c>
    </row>
    <row r="60" spans="1:3" s="55" customFormat="1" ht="16.5" thickBot="1">
      <c r="A60" s="54"/>
      <c r="C60" s="57">
        <v>35808.959999999999</v>
      </c>
    </row>
    <row r="61" spans="1:3" s="55" customFormat="1" ht="16.5" thickBot="1">
      <c r="A61" s="54"/>
      <c r="B61" s="55" t="s">
        <v>43</v>
      </c>
      <c r="C61" s="56">
        <v>22979.88</v>
      </c>
    </row>
    <row r="62" spans="1:3" s="55" customFormat="1" ht="16.5" thickBot="1">
      <c r="A62" s="54"/>
      <c r="C62" s="57">
        <v>22979.88</v>
      </c>
    </row>
    <row r="63" spans="1:3" s="16" customFormat="1" ht="24.75" customHeight="1">
      <c r="A63" s="14">
        <v>15</v>
      </c>
      <c r="B63" s="35" t="s">
        <v>30</v>
      </c>
      <c r="C63" s="33">
        <v>0</v>
      </c>
    </row>
    <row r="64" spans="1:3" s="19" customFormat="1">
      <c r="A64" s="14">
        <v>16</v>
      </c>
      <c r="B64" s="17" t="s">
        <v>23</v>
      </c>
      <c r="C64" s="40">
        <v>1635418.91</v>
      </c>
    </row>
    <row r="65" spans="1:3" s="55" customFormat="1" ht="15.75">
      <c r="A65" s="54"/>
      <c r="B65" s="55" t="s">
        <v>62</v>
      </c>
      <c r="C65" s="56">
        <v>207350</v>
      </c>
    </row>
    <row r="66" spans="1:3" s="55" customFormat="1" ht="16.5" thickBot="1">
      <c r="A66" s="54"/>
      <c r="B66" s="55" t="s">
        <v>62</v>
      </c>
      <c r="C66" s="56">
        <v>414700</v>
      </c>
    </row>
    <row r="67" spans="1:3" s="55" customFormat="1" ht="16.5" thickBot="1">
      <c r="A67" s="54"/>
      <c r="C67" s="57">
        <f>SUM(C65:C66)</f>
        <v>622050</v>
      </c>
    </row>
    <row r="68" spans="1:3" s="55" customFormat="1" ht="16.5" thickBot="1">
      <c r="A68" s="54"/>
      <c r="B68" s="55" t="s">
        <v>63</v>
      </c>
      <c r="C68" s="56">
        <v>861599.2</v>
      </c>
    </row>
    <row r="69" spans="1:3" s="55" customFormat="1" ht="16.5" thickBot="1">
      <c r="A69" s="54"/>
      <c r="C69" s="57">
        <v>861599.2</v>
      </c>
    </row>
    <row r="70" spans="1:3" s="55" customFormat="1" ht="16.5" thickBot="1">
      <c r="A70" s="54"/>
      <c r="B70" s="55" t="s">
        <v>65</v>
      </c>
      <c r="C70" s="56">
        <v>151769.71</v>
      </c>
    </row>
    <row r="71" spans="1:3" s="55" customFormat="1" ht="16.5" thickBot="1">
      <c r="A71" s="54"/>
      <c r="C71" s="57">
        <v>151769.71</v>
      </c>
    </row>
    <row r="72" spans="1:3" s="19" customFormat="1">
      <c r="A72" s="14">
        <v>17</v>
      </c>
      <c r="B72" s="17" t="s">
        <v>24</v>
      </c>
      <c r="C72" s="40">
        <v>549560</v>
      </c>
    </row>
    <row r="73" spans="1:3" s="55" customFormat="1" ht="15.75">
      <c r="A73" s="54"/>
      <c r="B73" s="55" t="s">
        <v>54</v>
      </c>
      <c r="C73" s="56">
        <v>549560</v>
      </c>
    </row>
    <row r="74" spans="1:3" s="19" customFormat="1">
      <c r="A74" s="14">
        <v>18</v>
      </c>
      <c r="B74" s="15" t="s">
        <v>33</v>
      </c>
      <c r="C74" s="39">
        <v>0</v>
      </c>
    </row>
    <row r="75" spans="1:3" s="19" customFormat="1">
      <c r="A75" s="14">
        <v>19</v>
      </c>
      <c r="B75" s="18" t="s">
        <v>25</v>
      </c>
      <c r="C75" s="23">
        <v>0</v>
      </c>
    </row>
    <row r="76" spans="1:3" s="19" customFormat="1" ht="16.5" customHeight="1">
      <c r="A76" s="14">
        <v>20</v>
      </c>
      <c r="B76" s="8" t="s">
        <v>35</v>
      </c>
      <c r="C76" s="41">
        <v>0</v>
      </c>
    </row>
    <row r="77" spans="1:3" s="19" customFormat="1">
      <c r="A77" s="14">
        <v>21</v>
      </c>
      <c r="B77" s="15" t="s">
        <v>18</v>
      </c>
      <c r="C77" s="40">
        <v>0</v>
      </c>
    </row>
    <row r="78" spans="1:3" s="19" customFormat="1" ht="16.5" customHeight="1">
      <c r="A78" s="14">
        <v>22</v>
      </c>
      <c r="B78" s="15" t="s">
        <v>27</v>
      </c>
      <c r="C78" s="40">
        <v>4109367.49</v>
      </c>
    </row>
    <row r="79" spans="1:3" s="55" customFormat="1" ht="16.5" thickBot="1">
      <c r="A79" s="54"/>
      <c r="B79" s="55" t="s">
        <v>42</v>
      </c>
      <c r="C79" s="56">
        <v>32428</v>
      </c>
    </row>
    <row r="80" spans="1:3" s="55" customFormat="1" ht="16.5" thickBot="1">
      <c r="A80" s="54"/>
      <c r="C80" s="57">
        <v>32428</v>
      </c>
    </row>
    <row r="81" spans="1:3" s="55" customFormat="1" ht="15.75">
      <c r="A81" s="54"/>
      <c r="B81" s="55" t="s">
        <v>43</v>
      </c>
      <c r="C81" s="56">
        <v>189664.77</v>
      </c>
    </row>
    <row r="82" spans="1:3" s="55" customFormat="1" ht="15.75">
      <c r="A82" s="54"/>
      <c r="B82" s="55" t="s">
        <v>43</v>
      </c>
      <c r="C82" s="56">
        <v>340078.8</v>
      </c>
    </row>
    <row r="83" spans="1:3" s="55" customFormat="1" ht="15.75">
      <c r="A83" s="54"/>
      <c r="B83" s="55" t="s">
        <v>43</v>
      </c>
      <c r="C83" s="56">
        <v>340078.8</v>
      </c>
    </row>
    <row r="84" spans="1:3" s="55" customFormat="1" ht="16.5" thickBot="1">
      <c r="A84" s="54"/>
      <c r="B84" s="55" t="s">
        <v>43</v>
      </c>
      <c r="C84" s="56">
        <v>538636.80000000005</v>
      </c>
    </row>
    <row r="85" spans="1:3" s="55" customFormat="1" ht="16.5" thickBot="1">
      <c r="A85" s="54"/>
      <c r="C85" s="57">
        <f>SUM(C81:C84)</f>
        <v>1408459.17</v>
      </c>
    </row>
    <row r="86" spans="1:3" s="55" customFormat="1" ht="15.75">
      <c r="A86" s="54"/>
      <c r="B86" s="55" t="s">
        <v>44</v>
      </c>
      <c r="C86" s="56">
        <v>113760</v>
      </c>
    </row>
    <row r="87" spans="1:3" s="55" customFormat="1" ht="16.5" thickBot="1">
      <c r="A87" s="54"/>
      <c r="B87" s="55" t="s">
        <v>44</v>
      </c>
      <c r="C87" s="56">
        <v>60480</v>
      </c>
    </row>
    <row r="88" spans="1:3" s="55" customFormat="1" ht="16.5" thickBot="1">
      <c r="A88" s="54"/>
      <c r="C88" s="57">
        <f>SUM(C86:C87)</f>
        <v>174240</v>
      </c>
    </row>
    <row r="89" spans="1:3" s="55" customFormat="1" ht="16.5" thickBot="1">
      <c r="A89" s="54"/>
      <c r="B89" s="55" t="s">
        <v>45</v>
      </c>
      <c r="C89" s="56">
        <v>122836.2</v>
      </c>
    </row>
    <row r="90" spans="1:3" s="55" customFormat="1" ht="16.5" thickBot="1">
      <c r="A90" s="54"/>
      <c r="C90" s="57">
        <v>122836.2</v>
      </c>
    </row>
    <row r="91" spans="1:3" s="55" customFormat="1" ht="16.5" thickBot="1">
      <c r="A91" s="54"/>
      <c r="B91" s="55" t="s">
        <v>46</v>
      </c>
      <c r="C91" s="56">
        <v>95977.2</v>
      </c>
    </row>
    <row r="92" spans="1:3" s="55" customFormat="1" ht="16.5" thickBot="1">
      <c r="A92" s="54"/>
      <c r="C92" s="57">
        <v>95977.2</v>
      </c>
    </row>
    <row r="93" spans="1:3" s="55" customFormat="1" ht="15.75">
      <c r="A93" s="54"/>
      <c r="B93" s="55" t="s">
        <v>47</v>
      </c>
      <c r="C93" s="56">
        <v>20526</v>
      </c>
    </row>
    <row r="94" spans="1:3" s="55" customFormat="1" ht="15.75">
      <c r="A94" s="54"/>
      <c r="B94" s="55" t="s">
        <v>47</v>
      </c>
      <c r="C94" s="56">
        <v>21456</v>
      </c>
    </row>
    <row r="95" spans="1:3" s="55" customFormat="1" ht="16.5" thickBot="1">
      <c r="A95" s="54"/>
      <c r="B95" s="55" t="s">
        <v>47</v>
      </c>
      <c r="C95" s="56">
        <v>10896</v>
      </c>
    </row>
    <row r="96" spans="1:3" s="55" customFormat="1" ht="16.5" thickBot="1">
      <c r="A96" s="54"/>
      <c r="C96" s="57">
        <f>SUM(C93:C95)</f>
        <v>52878</v>
      </c>
    </row>
    <row r="97" spans="1:3" s="55" customFormat="1" ht="16.5" thickBot="1">
      <c r="A97" s="54"/>
      <c r="B97" s="55" t="s">
        <v>48</v>
      </c>
      <c r="C97" s="56">
        <v>22770</v>
      </c>
    </row>
    <row r="98" spans="1:3" s="55" customFormat="1" ht="16.5" thickBot="1">
      <c r="A98" s="54"/>
      <c r="C98" s="57">
        <v>22770</v>
      </c>
    </row>
    <row r="99" spans="1:3" s="55" customFormat="1" ht="16.5" thickBot="1">
      <c r="A99" s="54"/>
      <c r="B99" s="55" t="s">
        <v>49</v>
      </c>
      <c r="C99" s="56">
        <v>27830</v>
      </c>
    </row>
    <row r="100" spans="1:3" s="55" customFormat="1" ht="16.5" thickBot="1">
      <c r="A100" s="54"/>
      <c r="C100" s="57">
        <v>27830</v>
      </c>
    </row>
    <row r="101" spans="1:3" s="55" customFormat="1" ht="15.75">
      <c r="A101" s="54"/>
      <c r="B101" s="55" t="s">
        <v>50</v>
      </c>
      <c r="C101" s="56">
        <v>158001.79999999999</v>
      </c>
    </row>
    <row r="102" spans="1:3" s="55" customFormat="1" ht="15.75">
      <c r="A102" s="54"/>
      <c r="B102" s="55" t="s">
        <v>50</v>
      </c>
      <c r="C102" s="56">
        <v>198024.2</v>
      </c>
    </row>
    <row r="103" spans="1:3" s="55" customFormat="1" ht="15.75">
      <c r="A103" s="54"/>
      <c r="B103" s="55" t="s">
        <v>50</v>
      </c>
      <c r="C103" s="56">
        <v>17727.599999999999</v>
      </c>
    </row>
    <row r="104" spans="1:3" s="55" customFormat="1" ht="15.75">
      <c r="A104" s="54"/>
      <c r="B104" s="55" t="s">
        <v>50</v>
      </c>
      <c r="C104" s="56">
        <v>26296.6</v>
      </c>
    </row>
    <row r="105" spans="1:3" s="55" customFormat="1" ht="15.75">
      <c r="A105" s="54"/>
      <c r="B105" s="55" t="s">
        <v>50</v>
      </c>
      <c r="C105" s="56">
        <v>66299.199999999997</v>
      </c>
    </row>
    <row r="106" spans="1:3" s="55" customFormat="1" ht="16.5" thickBot="1">
      <c r="A106" s="54"/>
      <c r="B106" s="55" t="s">
        <v>50</v>
      </c>
      <c r="C106" s="56">
        <v>384666.7</v>
      </c>
    </row>
    <row r="107" spans="1:3" s="55" customFormat="1" ht="16.5" thickBot="1">
      <c r="A107" s="54"/>
      <c r="C107" s="57">
        <f>SUM(C101:C106)</f>
        <v>851016.1</v>
      </c>
    </row>
    <row r="108" spans="1:3" s="55" customFormat="1" ht="15.75">
      <c r="A108" s="54"/>
      <c r="B108" s="55" t="s">
        <v>51</v>
      </c>
      <c r="C108" s="56">
        <v>13716</v>
      </c>
    </row>
    <row r="109" spans="1:3" s="55" customFormat="1" ht="16.5" thickBot="1">
      <c r="A109" s="54"/>
      <c r="B109" s="55" t="s">
        <v>51</v>
      </c>
      <c r="C109" s="56">
        <v>2352</v>
      </c>
    </row>
    <row r="110" spans="1:3" s="55" customFormat="1" ht="16.5" thickBot="1">
      <c r="A110" s="54"/>
      <c r="C110" s="57">
        <f>SUM(C108:C109)</f>
        <v>16068</v>
      </c>
    </row>
    <row r="111" spans="1:3" s="55" customFormat="1" ht="15.75">
      <c r="A111" s="54"/>
      <c r="B111" s="55" t="s">
        <v>52</v>
      </c>
      <c r="C111" s="56">
        <v>64680</v>
      </c>
    </row>
    <row r="112" spans="1:3" s="55" customFormat="1" ht="16.5" thickBot="1">
      <c r="A112" s="54"/>
      <c r="B112" s="55" t="s">
        <v>52</v>
      </c>
      <c r="C112" s="56">
        <v>59400</v>
      </c>
    </row>
    <row r="113" spans="1:3" s="55" customFormat="1" ht="16.5" thickBot="1">
      <c r="A113" s="54"/>
      <c r="C113" s="57">
        <f>SUM(C111:C112)</f>
        <v>124080</v>
      </c>
    </row>
    <row r="114" spans="1:3" s="55" customFormat="1" ht="15.75">
      <c r="A114" s="54"/>
      <c r="B114" s="55" t="s">
        <v>53</v>
      </c>
      <c r="C114" s="56">
        <v>56880</v>
      </c>
    </row>
    <row r="115" spans="1:3" s="55" customFormat="1" ht="16.5" thickBot="1">
      <c r="A115" s="54"/>
      <c r="B115" s="55" t="s">
        <v>53</v>
      </c>
      <c r="C115" s="56">
        <v>14400</v>
      </c>
    </row>
    <row r="116" spans="1:3" s="55" customFormat="1" ht="16.5" thickBot="1">
      <c r="A116" s="54"/>
      <c r="C116" s="57">
        <f>SUM(C114:C115)</f>
        <v>71280</v>
      </c>
    </row>
    <row r="117" spans="1:3" s="55" customFormat="1" ht="15.75">
      <c r="A117" s="54"/>
      <c r="B117" s="55" t="s">
        <v>54</v>
      </c>
      <c r="C117" s="56">
        <v>51186.6</v>
      </c>
    </row>
    <row r="118" spans="1:3" s="55" customFormat="1" ht="16.5" thickBot="1">
      <c r="A118" s="54"/>
      <c r="B118" s="55" t="s">
        <v>54</v>
      </c>
      <c r="C118" s="56">
        <v>18824.400000000001</v>
      </c>
    </row>
    <row r="119" spans="1:3" s="55" customFormat="1" ht="16.5" thickBot="1">
      <c r="A119" s="54"/>
      <c r="C119" s="57">
        <f>SUM(C117:C118)</f>
        <v>70011</v>
      </c>
    </row>
    <row r="120" spans="1:3" s="55" customFormat="1" ht="15.75">
      <c r="A120" s="54"/>
      <c r="B120" s="55" t="s">
        <v>55</v>
      </c>
      <c r="C120" s="56">
        <v>1471.91</v>
      </c>
    </row>
    <row r="121" spans="1:3" s="55" customFormat="1" ht="15.75">
      <c r="A121" s="54"/>
      <c r="B121" s="55" t="s">
        <v>55</v>
      </c>
      <c r="C121" s="56">
        <v>5285.5</v>
      </c>
    </row>
    <row r="122" spans="1:3" s="55" customFormat="1" ht="15.75">
      <c r="A122" s="54"/>
      <c r="B122" s="55" t="s">
        <v>55</v>
      </c>
      <c r="C122" s="56">
        <v>7441.5</v>
      </c>
    </row>
    <row r="123" spans="1:3" s="55" customFormat="1" ht="15.75">
      <c r="A123" s="54"/>
      <c r="B123" s="55" t="s">
        <v>55</v>
      </c>
      <c r="C123" s="56">
        <v>11192.5</v>
      </c>
    </row>
    <row r="124" spans="1:3" s="55" customFormat="1" ht="16.5" thickBot="1">
      <c r="A124" s="54"/>
      <c r="B124" s="55" t="s">
        <v>55</v>
      </c>
      <c r="C124" s="56">
        <v>1471.91</v>
      </c>
    </row>
    <row r="125" spans="1:3" s="55" customFormat="1" ht="16.5" thickBot="1">
      <c r="A125" s="54"/>
      <c r="C125" s="57">
        <f>SUM(C120:C124)</f>
        <v>26863.32</v>
      </c>
    </row>
    <row r="126" spans="1:3" s="55" customFormat="1" ht="16.5" thickBot="1">
      <c r="A126" s="54"/>
      <c r="B126" s="55" t="s">
        <v>56</v>
      </c>
      <c r="C126" s="56">
        <v>3476.4</v>
      </c>
    </row>
    <row r="127" spans="1:3" s="55" customFormat="1" ht="16.5" thickBot="1">
      <c r="A127" s="54"/>
      <c r="C127" s="57">
        <v>3476.4</v>
      </c>
    </row>
    <row r="128" spans="1:3" s="55" customFormat="1" ht="16.5" thickBot="1">
      <c r="A128" s="54"/>
      <c r="B128" s="55" t="s">
        <v>57</v>
      </c>
      <c r="C128" s="56">
        <v>4400</v>
      </c>
    </row>
    <row r="129" spans="1:3" s="55" customFormat="1" ht="16.5" thickBot="1">
      <c r="A129" s="54"/>
      <c r="C129" s="57">
        <v>4400</v>
      </c>
    </row>
    <row r="130" spans="1:3" s="55" customFormat="1" ht="15.75">
      <c r="A130" s="54"/>
      <c r="B130" s="55" t="s">
        <v>58</v>
      </c>
      <c r="C130" s="56">
        <v>291417.59999999998</v>
      </c>
    </row>
    <row r="131" spans="1:3" s="55" customFormat="1" ht="15.75">
      <c r="A131" s="54"/>
      <c r="B131" s="55" t="s">
        <v>58</v>
      </c>
      <c r="C131" s="56">
        <v>162624</v>
      </c>
    </row>
    <row r="132" spans="1:3" s="55" customFormat="1" ht="16.5" thickBot="1">
      <c r="A132" s="54"/>
      <c r="B132" s="55" t="s">
        <v>58</v>
      </c>
      <c r="C132" s="56">
        <v>482208</v>
      </c>
    </row>
    <row r="133" spans="1:3" s="55" customFormat="1" ht="16.5" thickBot="1">
      <c r="A133" s="54"/>
      <c r="C133" s="57">
        <f>SUM(C130:C132)</f>
        <v>936249.6</v>
      </c>
    </row>
    <row r="134" spans="1:3" s="55" customFormat="1" ht="15.75">
      <c r="A134" s="54"/>
      <c r="B134" s="55" t="s">
        <v>59</v>
      </c>
      <c r="C134" s="56">
        <v>11044</v>
      </c>
    </row>
    <row r="135" spans="1:3" s="55" customFormat="1" ht="15.75">
      <c r="A135" s="54"/>
      <c r="B135" s="55" t="s">
        <v>59</v>
      </c>
      <c r="C135" s="56">
        <v>37149</v>
      </c>
    </row>
    <row r="136" spans="1:3" s="55" customFormat="1" ht="15.75">
      <c r="A136" s="54"/>
      <c r="B136" s="55" t="s">
        <v>59</v>
      </c>
      <c r="C136" s="56">
        <v>3355</v>
      </c>
    </row>
    <row r="137" spans="1:3" s="55" customFormat="1" ht="15.75">
      <c r="A137" s="54"/>
      <c r="B137" s="55" t="s">
        <v>59</v>
      </c>
      <c r="C137" s="56">
        <v>2469.5</v>
      </c>
    </row>
    <row r="138" spans="1:3" s="55" customFormat="1" ht="15.75">
      <c r="A138" s="54"/>
      <c r="B138" s="55" t="s">
        <v>59</v>
      </c>
      <c r="C138" s="56">
        <v>1617</v>
      </c>
    </row>
    <row r="139" spans="1:3" s="55" customFormat="1" ht="16.5" thickBot="1">
      <c r="A139" s="54"/>
      <c r="B139" s="55" t="s">
        <v>59</v>
      </c>
      <c r="C139" s="56">
        <v>12870</v>
      </c>
    </row>
    <row r="140" spans="1:3" s="55" customFormat="1" ht="16.5" thickBot="1">
      <c r="A140" s="54"/>
      <c r="C140" s="57">
        <f>SUM(C134:C139)</f>
        <v>68504.5</v>
      </c>
    </row>
    <row r="141" spans="1:3" s="19" customFormat="1" ht="16.5" customHeight="1">
      <c r="A141" s="14">
        <v>23</v>
      </c>
      <c r="B141" s="15" t="s">
        <v>26</v>
      </c>
      <c r="C141" s="37">
        <v>0</v>
      </c>
    </row>
    <row r="142" spans="1:3" s="20" customFormat="1">
      <c r="A142" s="14">
        <v>24</v>
      </c>
      <c r="B142" s="15" t="s">
        <v>28</v>
      </c>
      <c r="C142" s="28">
        <v>0</v>
      </c>
    </row>
    <row r="143" spans="1:3" s="19" customFormat="1">
      <c r="A143" s="14">
        <v>25</v>
      </c>
      <c r="B143" s="15" t="s">
        <v>32</v>
      </c>
      <c r="C143" s="28">
        <v>0</v>
      </c>
    </row>
    <row r="144" spans="1:3" s="19" customFormat="1">
      <c r="A144" s="31">
        <v>26</v>
      </c>
      <c r="B144" s="15" t="s">
        <v>36</v>
      </c>
      <c r="C144" s="42">
        <v>1691844.44</v>
      </c>
    </row>
    <row r="145" spans="1:3" s="55" customFormat="1" ht="15.75">
      <c r="A145" s="54"/>
      <c r="B145" s="55" t="s">
        <v>41</v>
      </c>
      <c r="C145" s="56">
        <v>1691844.44</v>
      </c>
    </row>
    <row r="146" spans="1:3" s="19" customFormat="1" ht="18.75" thickBot="1">
      <c r="A146" s="14">
        <v>27</v>
      </c>
      <c r="B146" s="15" t="s">
        <v>34</v>
      </c>
      <c r="C146" s="28">
        <v>0</v>
      </c>
    </row>
    <row r="147" spans="1:3" s="19" customFormat="1">
      <c r="A147" s="27">
        <v>28</v>
      </c>
      <c r="B147" s="36" t="s">
        <v>38</v>
      </c>
      <c r="C147" s="38">
        <v>0</v>
      </c>
    </row>
    <row r="148" spans="1:3" s="19" customFormat="1">
      <c r="A148" s="14">
        <v>29</v>
      </c>
      <c r="B148" s="15" t="s">
        <v>20</v>
      </c>
      <c r="C148" s="39">
        <v>0</v>
      </c>
    </row>
    <row r="149" spans="1:3" s="19" customFormat="1">
      <c r="A149" s="14">
        <v>30</v>
      </c>
      <c r="B149" s="15" t="s">
        <v>29</v>
      </c>
      <c r="C149" s="39">
        <v>0</v>
      </c>
    </row>
    <row r="150" spans="1:3" s="19" customFormat="1" ht="21.75" customHeight="1">
      <c r="A150" s="14">
        <v>31</v>
      </c>
      <c r="B150" s="15" t="s">
        <v>31</v>
      </c>
      <c r="C150" s="28">
        <v>0</v>
      </c>
    </row>
    <row r="151" spans="1:3" s="19" customFormat="1">
      <c r="A151" s="14">
        <v>32</v>
      </c>
      <c r="B151" s="15" t="s">
        <v>37</v>
      </c>
      <c r="C151" s="29">
        <v>0</v>
      </c>
    </row>
    <row r="152" spans="1:3" s="19" customFormat="1">
      <c r="A152" s="14">
        <v>33</v>
      </c>
      <c r="B152" s="15" t="s">
        <v>15</v>
      </c>
      <c r="C152" s="28">
        <v>0</v>
      </c>
    </row>
    <row r="153" spans="1:3" s="19" customFormat="1">
      <c r="A153" s="14">
        <v>34</v>
      </c>
      <c r="B153" s="8" t="s">
        <v>11</v>
      </c>
      <c r="C153" s="29">
        <f>C144+C78+C72+C64+C56+C20</f>
        <v>14344624.949999999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2024-11-18T07:02:41Z</dcterms:modified>
</cp:coreProperties>
</file>