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Sheet1!$A$1:$C$109</definedName>
  </definedNames>
  <calcPr calcId="124519"/>
</workbook>
</file>

<file path=xl/calcChain.xml><?xml version="1.0" encoding="utf-8"?>
<calcChain xmlns="http://schemas.openxmlformats.org/spreadsheetml/2006/main">
  <c r="C109" i="1"/>
  <c r="C46"/>
  <c r="C41"/>
  <c r="C32"/>
  <c r="C24"/>
  <c r="C92"/>
  <c r="C89"/>
  <c r="C85"/>
  <c r="C82"/>
  <c r="D8" i="2" l="1"/>
  <c r="B5"/>
  <c r="A6"/>
</calcChain>
</file>

<file path=xl/sharedStrings.xml><?xml version="1.0" encoding="utf-8"?>
<sst xmlns="http://schemas.openxmlformats.org/spreadsheetml/2006/main" count="90" uniqueCount="59">
  <si>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</si>
  <si>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</si>
  <si>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</si>
  <si>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</si>
  <si>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</si>
  <si>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</si>
  <si>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</si>
  <si>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</si>
  <si>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</si>
  <si>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</si>
  <si>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</si>
  <si>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</si>
  <si>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</si>
  <si>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</si>
  <si>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</si>
  <si>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</si>
  <si>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</si>
  <si>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</si>
  <si>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</si>
  <si>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</si>
  <si>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</si>
  <si>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</si>
  <si>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</si>
  <si>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</si>
  <si>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</si>
  <si>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</si>
  <si>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</si>
  <si>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</si>
  <si>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</si>
  <si>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</si>
  <si>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</si>
  <si>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</si>
  <si>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</si>
  <si>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</si>
  <si>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Уградни материјал у ортопедији</t>
  </si>
  <si>
    <t>Oстали уградни материјал-директно плаћање</t>
  </si>
  <si>
    <t>Санитетско потрошни материјал-асигнација варијаби.</t>
  </si>
  <si>
    <t>ПРОМЕНЕ НА РАЧУНУ "ОБ СТЕФАН ВИСОКИ"SMED.PALANKA  840-0000000211661-10 ИЗВОД 62</t>
  </si>
  <si>
    <t>17.07.2024.</t>
  </si>
  <si>
    <t>INSTIUT ZA TRANSFUZIJU KRVI SRBIJE</t>
  </si>
  <si>
    <t>PHOENIX PHARMA DOO</t>
  </si>
  <si>
    <t>DON DON DOO</t>
  </si>
  <si>
    <t>MEDIKA PROJEKT</t>
  </si>
  <si>
    <t>MAKLER DOO BEOGRAD</t>
  </si>
  <si>
    <t>FLORA KOMERC DOO</t>
  </si>
  <si>
    <t>TEAMEDICAL doo</t>
  </si>
  <si>
    <t>ProMedia doo KIKINDA</t>
  </si>
  <si>
    <t>SN MEDIC DOO BEOGRAD</t>
  </si>
  <si>
    <t>Narcissus d.o.o.</t>
  </si>
  <si>
    <t>EPS AD  BEOGRAD</t>
  </si>
  <si>
    <t>Farmalogist d.o.o.</t>
  </si>
  <si>
    <t>Sopharma Trading</t>
  </si>
  <si>
    <t>VEGA DOO</t>
  </si>
  <si>
    <t>MEDIKUNION DOO</t>
  </si>
  <si>
    <t>INOPHARM</t>
  </si>
  <si>
    <t>PHOENIX PHARMA DOO BEOGRAD</t>
  </si>
  <si>
    <t>Amicus SRB d.o.o.</t>
  </si>
  <si>
    <t>Magna Pharmacia</t>
  </si>
  <si>
    <t>Pfizer SRB d.o.o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</si>
</sst>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4" fontId="3" fillId="2" borderId="1" xfId="0" applyNumberFormat="1" applyFont="1" applyFill="1" applyBorder="1"/>
    <xf numFmtId="4" fontId="3" fillId="0" borderId="14" xfId="0" applyNumberFormat="1" applyFont="1" applyBorder="1" applyAlignment="1">
      <alignment horizontal="right" vertical="top"/>
    </xf>
    <xf numFmtId="0" fontId="7" fillId="0" borderId="0" xfId="0" applyFont="1"/>
    <xf numFmtId="0" fontId="8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0" borderId="13" xfId="0" applyNumberFormat="1" applyFont="1" applyBorder="1"/>
    <xf numFmtId="2" fontId="3" fillId="0" borderId="16" xfId="0" applyNumberFormat="1" applyFont="1" applyBorder="1" applyAlignment="1">
      <alignment wrapText="1"/>
    </xf>
    <xf numFmtId="0" fontId="3" fillId="0" borderId="12" xfId="0" applyFont="1" applyBorder="1" applyAlignment="1">
      <alignment horizontal="left" vertical="center"/>
    </xf>
    <xf numFmtId="4" fontId="3" fillId="0" borderId="3" xfId="0" applyNumberFormat="1" applyFont="1" applyBorder="1"/>
    <xf numFmtId="4" fontId="3" fillId="0" borderId="0" xfId="0" applyNumberFormat="1" applyFont="1" applyBorder="1" applyAlignment="1">
      <alignment horizontal="right" vertical="top"/>
    </xf>
    <xf numFmtId="4" fontId="3" fillId="0" borderId="15" xfId="0" applyNumberFormat="1" applyFont="1" applyBorder="1" applyAlignment="1">
      <alignment horizontal="right" vertical="top"/>
    </xf>
    <xf numFmtId="4" fontId="2" fillId="0" borderId="0" xfId="0" applyNumberFormat="1" applyFo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4" fontId="2" fillId="0" borderId="1" xfId="0" applyNumberFormat="1" applyFont="1" applyBorder="1"/>
    <xf numFmtId="4" fontId="2" fillId="0" borderId="0" xfId="0" applyNumberFormat="1" applyFont="1" applyBorder="1" applyAlignment="1">
      <alignment horizontal="right" vertical="top"/>
    </xf>
    <xf numFmtId="0" fontId="7" fillId="0" borderId="0" xfId="0" applyFont="1" applyAlignment="1">
      <alignment vertical="top"/>
    </xf>
    <xf numFmtId="0" fontId="0" fillId="0" borderId="0" xfId="0" applyAlignment="1">
      <alignment vertical="top"/>
    </xf>
    <xf numFmtId="4" fontId="7" fillId="0" borderId="14" xfId="0" applyNumberFormat="1" applyFont="1" applyBorder="1" applyAlignment="1">
      <alignment horizontal="right" vertical="top"/>
    </xf>
    <xf numFmtId="0" fontId="8" fillId="0" borderId="0" xfId="0" applyFont="1" applyAlignment="1">
      <alignment vertical="top"/>
    </xf>
    <xf numFmtId="4" fontId="8" fillId="0" borderId="0" xfId="0" applyNumberFormat="1" applyFont="1" applyAlignment="1">
      <alignment horizontal="right"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10"/>
  <sheetViews>
    <sheetView tabSelected="1" view="pageBreakPreview" zoomScaleSheetLayoutView="100" workbookViewId="0">
      <selection activeCell="H15" sqref="H15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39" t="s">
        <v>37</v>
      </c>
      <c r="B1" s="40"/>
      <c r="C1" s="41"/>
    </row>
    <row r="2" spans="1:3" s="1" customFormat="1" ht="39" customHeight="1">
      <c r="A2" s="42"/>
      <c r="B2" s="43"/>
      <c r="C2" s="44"/>
    </row>
    <row r="3" spans="1:3" s="2" customFormat="1" ht="23.25" customHeight="1">
      <c r="A3" s="45"/>
      <c r="B3" s="46"/>
      <c r="C3" s="47"/>
    </row>
    <row r="4" spans="1:3" s="2" customFormat="1" ht="24.75" customHeight="1">
      <c r="B4" s="5"/>
      <c r="C4" s="26" t="s">
        <v>38</v>
      </c>
    </row>
    <row r="5" spans="1:3" s="2" customFormat="1" hidden="1">
      <c r="B5" s="6"/>
      <c r="C5" s="27"/>
    </row>
    <row r="6" spans="1:3" s="2" customFormat="1" ht="18" customHeight="1">
      <c r="A6" s="2" t="s">
        <v>0</v>
      </c>
      <c r="B6" s="12" t="s">
        <v>5</v>
      </c>
      <c r="C6" s="28">
        <v>0</v>
      </c>
    </row>
    <row r="7" spans="1:3" s="2" customFormat="1" ht="18" customHeight="1">
      <c r="A7" s="2" t="s">
        <v>1</v>
      </c>
      <c r="B7" s="12" t="s">
        <v>12</v>
      </c>
      <c r="C7" s="21">
        <v>7291356.0300000003</v>
      </c>
    </row>
    <row r="8" spans="1:3" s="2" customFormat="1" ht="18" customHeight="1">
      <c r="A8" s="2" t="s">
        <v>2</v>
      </c>
      <c r="B8" s="12" t="s">
        <v>17</v>
      </c>
      <c r="C8" s="31">
        <v>0</v>
      </c>
    </row>
    <row r="9" spans="1:3" s="2" customFormat="1" ht="18" customHeight="1">
      <c r="A9" s="2" t="s">
        <v>3</v>
      </c>
      <c r="B9" s="12" t="s">
        <v>6</v>
      </c>
      <c r="C9" s="29">
        <v>0</v>
      </c>
    </row>
    <row r="10" spans="1:3" s="2" customFormat="1" ht="18" customHeight="1">
      <c r="A10" s="2" t="s">
        <v>4</v>
      </c>
      <c r="B10" s="12" t="s">
        <v>7</v>
      </c>
      <c r="C10" s="29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1">
        <v>7291356.0300000003</v>
      </c>
    </row>
    <row r="13" spans="1:3" s="2" customFormat="1" hidden="1">
      <c r="B13" s="12"/>
      <c r="C13" s="30"/>
    </row>
    <row r="14" spans="1:3" s="2" customFormat="1">
      <c r="A14" s="4">
        <v>8</v>
      </c>
      <c r="B14" s="13" t="s">
        <v>15</v>
      </c>
      <c r="C14" s="31">
        <v>0</v>
      </c>
    </row>
    <row r="15" spans="1:3" s="3" customFormat="1" ht="18" customHeight="1">
      <c r="A15" s="10">
        <v>9</v>
      </c>
      <c r="B15" s="12" t="s">
        <v>9</v>
      </c>
      <c r="C15" s="28">
        <v>0</v>
      </c>
    </row>
    <row r="16" spans="1:3" s="2" customFormat="1" ht="23.25" customHeight="1">
      <c r="B16" s="48" t="s">
        <v>10</v>
      </c>
      <c r="C16" s="49"/>
    </row>
    <row r="17" spans="1:3" s="18" customFormat="1" ht="24" customHeight="1">
      <c r="A17" s="16">
        <v>10</v>
      </c>
      <c r="B17" s="17" t="s">
        <v>14</v>
      </c>
      <c r="C17" s="15">
        <v>72000</v>
      </c>
    </row>
    <row r="18" spans="1:3" s="2" customFormat="1" ht="24" customHeight="1">
      <c r="A18" s="50"/>
      <c r="B18" s="13" t="s">
        <v>42</v>
      </c>
      <c r="C18" s="51">
        <v>72000</v>
      </c>
    </row>
    <row r="19" spans="1:3" s="18" customFormat="1" ht="24" customHeight="1">
      <c r="A19" s="16">
        <v>11</v>
      </c>
      <c r="B19" s="19" t="s">
        <v>13</v>
      </c>
      <c r="C19" s="15">
        <v>0</v>
      </c>
    </row>
    <row r="20" spans="1:3" s="18" customFormat="1" ht="24" customHeight="1">
      <c r="A20" s="16">
        <v>12</v>
      </c>
      <c r="B20" s="19" t="s">
        <v>19</v>
      </c>
      <c r="C20" s="15">
        <v>0</v>
      </c>
    </row>
    <row r="21" spans="1:3" s="18" customFormat="1" ht="24" customHeight="1">
      <c r="A21" s="16">
        <v>13</v>
      </c>
      <c r="B21" s="19" t="s">
        <v>21</v>
      </c>
      <c r="C21" s="35">
        <v>1263140.67</v>
      </c>
    </row>
    <row r="22" spans="1:3" s="54" customFormat="1" ht="12.75">
      <c r="A22" s="53"/>
      <c r="B22" s="56" t="s">
        <v>50</v>
      </c>
      <c r="C22" s="57">
        <v>3997.4</v>
      </c>
    </row>
    <row r="23" spans="1:3" s="54" customFormat="1" ht="13.5" thickBot="1">
      <c r="A23" s="53"/>
      <c r="B23" s="56" t="s">
        <v>50</v>
      </c>
      <c r="C23" s="57">
        <v>212650.02</v>
      </c>
    </row>
    <row r="24" spans="1:3" s="54" customFormat="1" ht="13.5" thickBot="1">
      <c r="A24" s="53"/>
      <c r="B24" s="56"/>
      <c r="C24" s="55">
        <f>SUM(C22:C23)</f>
        <v>216647.41999999998</v>
      </c>
    </row>
    <row r="25" spans="1:3" s="54" customFormat="1" ht="13.5" thickBot="1">
      <c r="A25" s="53"/>
      <c r="B25" s="56" t="s">
        <v>51</v>
      </c>
      <c r="C25" s="57">
        <v>9359.35</v>
      </c>
    </row>
    <row r="26" spans="1:3" s="54" customFormat="1" ht="13.5" thickBot="1">
      <c r="A26" s="53"/>
      <c r="B26" s="56"/>
      <c r="C26" s="55">
        <v>9359.35</v>
      </c>
    </row>
    <row r="27" spans="1:3" s="54" customFormat="1" ht="12.75">
      <c r="A27" s="53"/>
      <c r="B27" s="56" t="s">
        <v>52</v>
      </c>
      <c r="C27" s="57">
        <v>59334</v>
      </c>
    </row>
    <row r="28" spans="1:3" s="54" customFormat="1" ht="12.75">
      <c r="A28" s="53"/>
      <c r="B28" s="56" t="s">
        <v>52</v>
      </c>
      <c r="C28" s="57">
        <v>65626</v>
      </c>
    </row>
    <row r="29" spans="1:3" s="54" customFormat="1" ht="12.75">
      <c r="A29" s="53"/>
      <c r="B29" s="56" t="s">
        <v>52</v>
      </c>
      <c r="C29" s="57">
        <v>109120</v>
      </c>
    </row>
    <row r="30" spans="1:3" s="54" customFormat="1" ht="12.75">
      <c r="A30" s="53"/>
      <c r="B30" s="56" t="s">
        <v>52</v>
      </c>
      <c r="C30" s="57">
        <v>194524</v>
      </c>
    </row>
    <row r="31" spans="1:3" s="54" customFormat="1" ht="13.5" thickBot="1">
      <c r="A31" s="53"/>
      <c r="B31" s="56" t="s">
        <v>52</v>
      </c>
      <c r="C31" s="57">
        <v>220467.5</v>
      </c>
    </row>
    <row r="32" spans="1:3" s="54" customFormat="1" ht="13.5" thickBot="1">
      <c r="A32" s="53"/>
      <c r="B32" s="56"/>
      <c r="C32" s="55">
        <f>SUM(C27:C31)</f>
        <v>649071.5</v>
      </c>
    </row>
    <row r="33" spans="1:3" s="54" customFormat="1" ht="13.5" thickBot="1">
      <c r="A33" s="53"/>
      <c r="B33" s="56" t="s">
        <v>53</v>
      </c>
      <c r="C33" s="57">
        <v>17182</v>
      </c>
    </row>
    <row r="34" spans="1:3" s="54" customFormat="1" ht="13.5" thickBot="1">
      <c r="A34" s="53"/>
      <c r="B34" s="56"/>
      <c r="C34" s="55">
        <v>17182</v>
      </c>
    </row>
    <row r="35" spans="1:3" s="54" customFormat="1" ht="13.5" thickBot="1">
      <c r="A35" s="53"/>
      <c r="B35" s="56" t="s">
        <v>54</v>
      </c>
      <c r="C35" s="57">
        <v>30932.55</v>
      </c>
    </row>
    <row r="36" spans="1:3" s="54" customFormat="1" ht="13.5" thickBot="1">
      <c r="A36" s="53"/>
      <c r="B36" s="56"/>
      <c r="C36" s="55">
        <v>30932.55</v>
      </c>
    </row>
    <row r="37" spans="1:3" s="54" customFormat="1" ht="12.75">
      <c r="A37" s="53"/>
      <c r="B37" s="56" t="s">
        <v>55</v>
      </c>
      <c r="C37" s="57">
        <v>14410</v>
      </c>
    </row>
    <row r="38" spans="1:3" s="54" customFormat="1" ht="12.75">
      <c r="A38" s="53"/>
      <c r="B38" s="56" t="s">
        <v>55</v>
      </c>
      <c r="C38" s="57">
        <v>28417.95</v>
      </c>
    </row>
    <row r="39" spans="1:3" s="54" customFormat="1" ht="12.75">
      <c r="A39" s="53"/>
      <c r="B39" s="56" t="s">
        <v>55</v>
      </c>
      <c r="C39" s="57">
        <v>81972</v>
      </c>
    </row>
    <row r="40" spans="1:3" s="54" customFormat="1" ht="13.5" thickBot="1">
      <c r="A40" s="53"/>
      <c r="B40" s="56" t="s">
        <v>55</v>
      </c>
      <c r="C40" s="57">
        <v>215147.9</v>
      </c>
    </row>
    <row r="41" spans="1:3" s="54" customFormat="1" ht="13.5" thickBot="1">
      <c r="A41" s="53"/>
      <c r="B41" s="56"/>
      <c r="C41" s="55">
        <f>SUM(C37:C40)</f>
        <v>339947.85</v>
      </c>
    </row>
    <row r="42" spans="1:3" s="18" customFormat="1" ht="24" customHeight="1" thickBot="1">
      <c r="A42" s="16">
        <v>14</v>
      </c>
      <c r="B42" s="19" t="s">
        <v>22</v>
      </c>
      <c r="C42" s="22">
        <v>254508.32</v>
      </c>
    </row>
    <row r="43" spans="1:3" s="54" customFormat="1" ht="12.75">
      <c r="A43" s="53"/>
      <c r="B43" s="56" t="s">
        <v>52</v>
      </c>
      <c r="C43" s="57">
        <v>3622.41</v>
      </c>
    </row>
    <row r="44" spans="1:3" s="54" customFormat="1" ht="12.75">
      <c r="A44" s="53"/>
      <c r="B44" s="56" t="s">
        <v>52</v>
      </c>
      <c r="C44" s="57">
        <v>7659.96</v>
      </c>
    </row>
    <row r="45" spans="1:3" s="54" customFormat="1" ht="13.5" thickBot="1">
      <c r="A45" s="53"/>
      <c r="B45" s="56" t="s">
        <v>52</v>
      </c>
      <c r="C45" s="57">
        <v>28494.18</v>
      </c>
    </row>
    <row r="46" spans="1:3" s="54" customFormat="1" ht="13.5" thickBot="1">
      <c r="A46" s="53"/>
      <c r="B46" s="56"/>
      <c r="C46" s="55">
        <f>SUM(C43:C45)</f>
        <v>39776.550000000003</v>
      </c>
    </row>
    <row r="47" spans="1:3" s="54" customFormat="1" ht="13.5" thickBot="1">
      <c r="A47" s="53"/>
      <c r="B47" s="56" t="s">
        <v>55</v>
      </c>
      <c r="C47" s="57">
        <v>110352</v>
      </c>
    </row>
    <row r="48" spans="1:3" s="54" customFormat="1" ht="13.5" thickBot="1">
      <c r="A48" s="53"/>
      <c r="B48" s="56"/>
      <c r="C48" s="55">
        <v>110352</v>
      </c>
    </row>
    <row r="49" spans="1:3" s="54" customFormat="1" ht="13.5" thickBot="1">
      <c r="A49" s="53"/>
      <c r="B49" s="56" t="s">
        <v>50</v>
      </c>
      <c r="C49" s="57">
        <v>23809.61</v>
      </c>
    </row>
    <row r="50" spans="1:3" s="54" customFormat="1" ht="13.5" thickBot="1">
      <c r="A50" s="53"/>
      <c r="B50" s="56"/>
      <c r="C50" s="55">
        <v>23809.61</v>
      </c>
    </row>
    <row r="51" spans="1:3" s="18" customFormat="1" ht="24.75" customHeight="1">
      <c r="A51" s="16">
        <v>15</v>
      </c>
      <c r="B51" s="19" t="s">
        <v>30</v>
      </c>
      <c r="C51" s="15">
        <v>0</v>
      </c>
    </row>
    <row r="52" spans="1:3" s="23" customFormat="1">
      <c r="A52" s="16">
        <v>16</v>
      </c>
      <c r="B52" s="19" t="s">
        <v>23</v>
      </c>
      <c r="C52" s="14">
        <v>195202.79</v>
      </c>
    </row>
    <row r="53" spans="1:3" s="54" customFormat="1" ht="13.5" thickBot="1">
      <c r="A53" s="53"/>
      <c r="B53" s="56" t="s">
        <v>52</v>
      </c>
      <c r="C53" s="57">
        <v>49036.68</v>
      </c>
    </row>
    <row r="54" spans="1:3" s="54" customFormat="1" ht="13.5" thickBot="1">
      <c r="A54" s="53"/>
      <c r="B54" s="56"/>
      <c r="C54" s="55">
        <v>49036.68</v>
      </c>
    </row>
    <row r="55" spans="1:3" s="54" customFormat="1" ht="13.5" thickBot="1">
      <c r="A55" s="53"/>
      <c r="B55" s="56" t="s">
        <v>56</v>
      </c>
      <c r="C55" s="57">
        <v>69200.34</v>
      </c>
    </row>
    <row r="56" spans="1:3" s="54" customFormat="1" ht="13.5" thickBot="1">
      <c r="A56" s="53"/>
      <c r="B56" s="56"/>
      <c r="C56" s="55">
        <v>69200.34</v>
      </c>
    </row>
    <row r="57" spans="1:3" s="54" customFormat="1" ht="13.5" thickBot="1">
      <c r="A57" s="53"/>
      <c r="B57" s="56" t="s">
        <v>57</v>
      </c>
      <c r="C57" s="57">
        <v>54987.24</v>
      </c>
    </row>
    <row r="58" spans="1:3" s="54" customFormat="1" ht="13.5" thickBot="1">
      <c r="A58" s="53"/>
      <c r="B58" s="56"/>
      <c r="C58" s="55">
        <v>54987.24</v>
      </c>
    </row>
    <row r="59" spans="1:3" s="54" customFormat="1" ht="13.5" thickBot="1">
      <c r="A59" s="53"/>
      <c r="B59" s="56" t="s">
        <v>55</v>
      </c>
      <c r="C59" s="57">
        <v>21978.53</v>
      </c>
    </row>
    <row r="60" spans="1:3" s="54" customFormat="1" ht="13.5" thickBot="1">
      <c r="A60" s="53"/>
      <c r="B60" s="56"/>
      <c r="C60" s="55">
        <v>21978.53</v>
      </c>
    </row>
    <row r="61" spans="1:3" s="23" customFormat="1">
      <c r="A61" s="16">
        <v>17</v>
      </c>
      <c r="B61" s="17" t="s">
        <v>24</v>
      </c>
      <c r="C61" s="32">
        <v>726000</v>
      </c>
    </row>
    <row r="62" spans="1:3" s="54" customFormat="1" ht="12.75">
      <c r="A62" s="53"/>
      <c r="B62" s="56" t="s">
        <v>58</v>
      </c>
      <c r="C62" s="57">
        <v>726000</v>
      </c>
    </row>
    <row r="63" spans="1:3" s="23" customFormat="1">
      <c r="A63" s="16">
        <v>18</v>
      </c>
      <c r="B63" s="17" t="s">
        <v>33</v>
      </c>
      <c r="C63" s="15">
        <v>0</v>
      </c>
    </row>
    <row r="64" spans="1:3" s="23" customFormat="1">
      <c r="A64" s="16">
        <v>19</v>
      </c>
      <c r="B64" s="20" t="s">
        <v>25</v>
      </c>
      <c r="C64" s="21">
        <v>170439.5</v>
      </c>
    </row>
    <row r="65" spans="1:3" s="54" customFormat="1" ht="13.5" thickBot="1">
      <c r="A65" s="53"/>
      <c r="B65" s="56" t="s">
        <v>43</v>
      </c>
      <c r="C65" s="57">
        <v>99049.5</v>
      </c>
    </row>
    <row r="66" spans="1:3" s="54" customFormat="1" ht="13.5" thickBot="1">
      <c r="A66" s="53"/>
      <c r="B66" s="56"/>
      <c r="C66" s="55">
        <v>99049.5</v>
      </c>
    </row>
    <row r="67" spans="1:3" s="54" customFormat="1" ht="13.5" thickBot="1">
      <c r="A67" s="53"/>
      <c r="B67" s="56" t="s">
        <v>48</v>
      </c>
      <c r="C67" s="57">
        <v>71390</v>
      </c>
    </row>
    <row r="68" spans="1:3" s="54" customFormat="1" ht="13.5" thickBot="1">
      <c r="A68" s="53"/>
      <c r="B68" s="56"/>
      <c r="C68" s="55">
        <v>71390</v>
      </c>
    </row>
    <row r="69" spans="1:3" s="23" customFormat="1">
      <c r="A69" s="16">
        <v>20</v>
      </c>
      <c r="B69" s="17" t="s">
        <v>18</v>
      </c>
      <c r="C69" s="14">
        <v>0</v>
      </c>
    </row>
    <row r="70" spans="1:3" s="23" customFormat="1" ht="16.5" customHeight="1">
      <c r="A70" s="16">
        <v>21</v>
      </c>
      <c r="B70" s="17" t="s">
        <v>36</v>
      </c>
      <c r="C70" s="36">
        <v>168000</v>
      </c>
    </row>
    <row r="71" spans="1:3" s="24" customFormat="1" ht="16.5" customHeight="1">
      <c r="A71" s="50"/>
      <c r="B71" s="12" t="s">
        <v>40</v>
      </c>
      <c r="C71" s="52">
        <v>168000</v>
      </c>
    </row>
    <row r="72" spans="1:3" s="23" customFormat="1" ht="16.5" customHeight="1" thickBot="1">
      <c r="A72" s="16">
        <v>22</v>
      </c>
      <c r="B72" s="17" t="s">
        <v>27</v>
      </c>
      <c r="C72" s="37">
        <v>2691631.06</v>
      </c>
    </row>
    <row r="73" spans="1:3" s="54" customFormat="1" ht="12.75">
      <c r="A73" s="53"/>
      <c r="B73" s="56" t="s">
        <v>43</v>
      </c>
      <c r="C73" s="57">
        <v>11895.6</v>
      </c>
    </row>
    <row r="74" spans="1:3" s="54" customFormat="1" ht="12.75">
      <c r="A74" s="53"/>
      <c r="B74" s="56" t="s">
        <v>43</v>
      </c>
      <c r="C74" s="57">
        <v>24840</v>
      </c>
    </row>
    <row r="75" spans="1:3" s="54" customFormat="1" ht="12.75">
      <c r="A75" s="53"/>
      <c r="B75" s="56" t="s">
        <v>43</v>
      </c>
      <c r="C75" s="57">
        <v>48257.88</v>
      </c>
    </row>
    <row r="76" spans="1:3" s="54" customFormat="1" ht="12.75">
      <c r="A76" s="53"/>
      <c r="B76" s="56" t="s">
        <v>43</v>
      </c>
      <c r="C76" s="57">
        <v>83338.25</v>
      </c>
    </row>
    <row r="77" spans="1:3" s="54" customFormat="1" ht="12.75">
      <c r="A77" s="53"/>
      <c r="B77" s="56" t="s">
        <v>43</v>
      </c>
      <c r="C77" s="57">
        <v>102540.22</v>
      </c>
    </row>
    <row r="78" spans="1:3" s="54" customFormat="1" ht="12.75">
      <c r="A78" s="53"/>
      <c r="B78" s="56" t="s">
        <v>43</v>
      </c>
      <c r="C78" s="57">
        <v>104328</v>
      </c>
    </row>
    <row r="79" spans="1:3" s="54" customFormat="1" ht="12.75">
      <c r="A79" s="53"/>
      <c r="B79" s="56" t="s">
        <v>43</v>
      </c>
      <c r="C79" s="57">
        <v>126852</v>
      </c>
    </row>
    <row r="80" spans="1:3" s="54" customFormat="1" ht="12.75">
      <c r="A80" s="53"/>
      <c r="B80" s="56" t="s">
        <v>43</v>
      </c>
      <c r="C80" s="57">
        <v>391159.55</v>
      </c>
    </row>
    <row r="81" spans="1:3" s="54" customFormat="1" ht="13.5" thickBot="1">
      <c r="A81" s="53"/>
      <c r="B81" s="56" t="s">
        <v>43</v>
      </c>
      <c r="C81" s="57">
        <v>561761.96</v>
      </c>
    </row>
    <row r="82" spans="1:3" s="54" customFormat="1" ht="13.5" thickBot="1">
      <c r="A82" s="53"/>
      <c r="B82" s="56"/>
      <c r="C82" s="55">
        <f>SUM(C73:C81)</f>
        <v>1454973.46</v>
      </c>
    </row>
    <row r="83" spans="1:3" s="54" customFormat="1" ht="12.75">
      <c r="A83" s="53"/>
      <c r="B83" s="56" t="s">
        <v>44</v>
      </c>
      <c r="C83" s="57">
        <v>3648</v>
      </c>
    </row>
    <row r="84" spans="1:3" s="54" customFormat="1" ht="13.5" thickBot="1">
      <c r="A84" s="53"/>
      <c r="B84" s="56" t="s">
        <v>44</v>
      </c>
      <c r="C84" s="57">
        <v>8208</v>
      </c>
    </row>
    <row r="85" spans="1:3" s="54" customFormat="1" ht="13.5" thickBot="1">
      <c r="A85" s="53"/>
      <c r="B85" s="56"/>
      <c r="C85" s="55">
        <f>SUM(C83:C84)</f>
        <v>11856</v>
      </c>
    </row>
    <row r="86" spans="1:3" s="54" customFormat="1" ht="12.75">
      <c r="A86" s="53"/>
      <c r="B86" s="56" t="s">
        <v>45</v>
      </c>
      <c r="C86" s="57">
        <v>130927.2</v>
      </c>
    </row>
    <row r="87" spans="1:3" s="54" customFormat="1" ht="12.75">
      <c r="A87" s="53"/>
      <c r="B87" s="56" t="s">
        <v>45</v>
      </c>
      <c r="C87" s="57">
        <v>215594.4</v>
      </c>
    </row>
    <row r="88" spans="1:3" s="54" customFormat="1" ht="13.5" thickBot="1">
      <c r="A88" s="53"/>
      <c r="B88" s="56" t="s">
        <v>45</v>
      </c>
      <c r="C88" s="57">
        <v>558626.4</v>
      </c>
    </row>
    <row r="89" spans="1:3" s="54" customFormat="1" ht="13.5" thickBot="1">
      <c r="A89" s="53"/>
      <c r="B89" s="56"/>
      <c r="C89" s="55">
        <f>SUM(C86:C88)</f>
        <v>905148</v>
      </c>
    </row>
    <row r="90" spans="1:3" s="54" customFormat="1" ht="12.75">
      <c r="A90" s="53"/>
      <c r="B90" s="56" t="s">
        <v>46</v>
      </c>
      <c r="C90" s="57">
        <v>13371.6</v>
      </c>
    </row>
    <row r="91" spans="1:3" s="54" customFormat="1" ht="13.5" thickBot="1">
      <c r="A91" s="53"/>
      <c r="B91" s="56" t="s">
        <v>46</v>
      </c>
      <c r="C91" s="57">
        <v>292842</v>
      </c>
    </row>
    <row r="92" spans="1:3" s="54" customFormat="1" ht="13.5" thickBot="1">
      <c r="A92" s="53"/>
      <c r="B92" s="56"/>
      <c r="C92" s="55">
        <f>SUM(C90:C91)</f>
        <v>306213.59999999998</v>
      </c>
    </row>
    <row r="93" spans="1:3" s="54" customFormat="1" ht="13.5" thickBot="1">
      <c r="A93" s="53"/>
      <c r="B93" s="56" t="s">
        <v>47</v>
      </c>
      <c r="C93" s="57">
        <v>13440</v>
      </c>
    </row>
    <row r="94" spans="1:3" s="54" customFormat="1" ht="13.5" thickBot="1">
      <c r="A94" s="53"/>
      <c r="B94" s="56"/>
      <c r="C94" s="55">
        <v>13440</v>
      </c>
    </row>
    <row r="95" spans="1:3" s="23" customFormat="1" ht="16.5" customHeight="1">
      <c r="A95" s="16">
        <v>23</v>
      </c>
      <c r="B95" s="17" t="s">
        <v>26</v>
      </c>
      <c r="C95" s="14">
        <v>214500</v>
      </c>
    </row>
    <row r="96" spans="1:3" s="54" customFormat="1" ht="12.75">
      <c r="A96" s="53"/>
      <c r="B96" s="56" t="s">
        <v>57</v>
      </c>
      <c r="C96" s="57">
        <v>214500</v>
      </c>
    </row>
    <row r="97" spans="1:3" s="25" customFormat="1">
      <c r="A97" s="16">
        <v>24</v>
      </c>
      <c r="B97" s="17" t="s">
        <v>28</v>
      </c>
      <c r="C97" s="15">
        <v>0</v>
      </c>
    </row>
    <row r="98" spans="1:3" s="23" customFormat="1">
      <c r="A98" s="16">
        <v>25</v>
      </c>
      <c r="B98" s="17" t="s">
        <v>32</v>
      </c>
      <c r="C98" s="15">
        <v>1352469.95</v>
      </c>
    </row>
    <row r="99" spans="1:3" s="54" customFormat="1" ht="12.75">
      <c r="A99" s="53"/>
      <c r="B99" s="56" t="s">
        <v>49</v>
      </c>
      <c r="C99" s="57">
        <v>1352469.95</v>
      </c>
    </row>
    <row r="100" spans="1:3" s="23" customFormat="1" ht="18.75" thickBot="1">
      <c r="A100" s="16">
        <v>26</v>
      </c>
      <c r="B100" s="17" t="s">
        <v>35</v>
      </c>
      <c r="C100" s="15">
        <v>0</v>
      </c>
    </row>
    <row r="101" spans="1:3" s="23" customFormat="1" ht="18.75" thickBot="1">
      <c r="A101" s="34">
        <v>27</v>
      </c>
      <c r="B101" s="33" t="s">
        <v>34</v>
      </c>
      <c r="C101" s="22">
        <v>0</v>
      </c>
    </row>
    <row r="102" spans="1:3" s="23" customFormat="1">
      <c r="A102" s="16">
        <v>28</v>
      </c>
      <c r="B102" s="17" t="s">
        <v>20</v>
      </c>
      <c r="C102" s="15">
        <v>33284.9</v>
      </c>
    </row>
    <row r="103" spans="1:3" s="24" customFormat="1">
      <c r="A103" s="50"/>
      <c r="B103" s="12" t="s">
        <v>41</v>
      </c>
      <c r="C103" s="51">
        <v>33284.9</v>
      </c>
    </row>
    <row r="104" spans="1:3" s="23" customFormat="1">
      <c r="A104" s="16">
        <v>29</v>
      </c>
      <c r="B104" s="17" t="s">
        <v>29</v>
      </c>
      <c r="C104" s="15">
        <v>150178.84</v>
      </c>
    </row>
    <row r="105" spans="1:3" s="24" customFormat="1">
      <c r="A105" s="50"/>
      <c r="B105" s="12" t="s">
        <v>39</v>
      </c>
      <c r="C105" s="51">
        <v>150178.84</v>
      </c>
    </row>
    <row r="106" spans="1:3" s="23" customFormat="1">
      <c r="A106" s="16">
        <v>30</v>
      </c>
      <c r="B106" s="17" t="s">
        <v>31</v>
      </c>
      <c r="C106" s="15">
        <v>0</v>
      </c>
    </row>
    <row r="107" spans="1:3" s="23" customFormat="1">
      <c r="A107" s="16">
        <v>31</v>
      </c>
      <c r="B107" s="17" t="s">
        <v>16</v>
      </c>
      <c r="C107" s="15">
        <v>0</v>
      </c>
    </row>
    <row r="108" spans="1:3" s="23" customFormat="1">
      <c r="A108" s="16">
        <v>32</v>
      </c>
      <c r="B108" s="17" t="s">
        <v>15</v>
      </c>
      <c r="C108" s="15">
        <v>0</v>
      </c>
    </row>
    <row r="109" spans="1:3" s="23" customFormat="1">
      <c r="A109" s="16">
        <v>33</v>
      </c>
      <c r="B109" s="8" t="s">
        <v>11</v>
      </c>
      <c r="C109" s="15">
        <f>C104+C102+C98+C95+C72+C70+C64+C61+C52+C42+C21+C17</f>
        <v>7291356.0300000003</v>
      </c>
    </row>
    <row r="110" spans="1:3" s="24" customFormat="1">
      <c r="B110" s="7"/>
      <c r="C110" s="38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3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2024-07-18T06:45:57Z</dcterms:modified>
</cp:coreProperties>
</file>