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Sheet1!$A$1:$C$165</definedName>
  </definedNames>
  <calcPr calcId="124519"/>
</workbook>
</file>

<file path=xl/calcChain.xml><?xml version="1.0" encoding="utf-8"?>
<calcChain xmlns="http://schemas.openxmlformats.org/spreadsheetml/2006/main">
  <c r="C165" i="1"/>
  <c r="C138"/>
  <c r="C135"/>
  <c r="C130"/>
  <c r="C121"/>
  <c r="C114"/>
  <c r="C109"/>
  <c r="C100"/>
  <c r="C77"/>
  <c r="C62"/>
  <c r="C47"/>
  <c r="C38"/>
  <c r="C34"/>
  <c r="C26"/>
  <c r="C142"/>
  <c r="D8" i="2" l="1"/>
  <c r="B5"/>
  <c r="A6"/>
</calcChain>
</file>

<file path=xl/sharedStrings.xml><?xml version="1.0" encoding="utf-8"?>
<sst xmlns="http://schemas.openxmlformats.org/spreadsheetml/2006/main" count="131" uniqueCount="76">
  <si>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</si>
  <si>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</si>
  <si>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</si>
  <si>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</si>
  <si>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</si>
  <si>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</si>
  <si>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</si>
  <si>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</si>
  <si>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</si>
  <si>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</si>
  <si>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</si>
  <si>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</si>
  <si>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</si>
  <si>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</si>
  <si>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</si>
  <si>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</si>
  <si>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</si>
  <si>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</si>
  <si>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</si>
  <si>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</si>
  <si>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</si>
  <si>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</si>
  <si>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</si>
  <si>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</si>
  <si>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</si>
  <si>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</si>
  <si>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</si>
  <si>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</si>
  <si>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</si>
  <si>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</si>
  <si>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</si>
  <si>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</si>
  <si>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</si>
  <si>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</si>
  <si>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</si>
  <si>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</si>
  <si>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</si>
  <si>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</si>
  <si>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</si>
  <si>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</si>
  <si>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</si>
  <si>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</si>
  <si>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Реагенси-асигнација</t>
  </si>
  <si>
    <t>Енергенти-асигнације</t>
  </si>
  <si>
    <t>ПРОМЕНЕ НА РАЧУНУ "ОБ СТЕФАН ВИСОКИ"SMED.PALANKA  840-0000000211661-10 ИЗВОД БР.35</t>
  </si>
  <si>
    <t>13.05.2025.g.</t>
  </si>
  <si>
    <t>FRESENIUS MEDICAL CARE SRBIJA, VRŠAC</t>
  </si>
  <si>
    <t>DECONTA PRO DOO</t>
  </si>
  <si>
    <t>MAKLER DOO BEOGRAD</t>
  </si>
  <si>
    <t>Farmalogist d.o.o.</t>
  </si>
  <si>
    <t>Sopharma Trading</t>
  </si>
  <si>
    <t>VEGA DOO</t>
  </si>
  <si>
    <t>INOPHARM</t>
  </si>
  <si>
    <t>MEDICA LINEA PHARM DOO</t>
  </si>
  <si>
    <t>B. Braun Adria RSRB d.o.o.</t>
  </si>
  <si>
    <t>INPHARM CO DOO</t>
  </si>
  <si>
    <t>Mark Medical doo</t>
  </si>
  <si>
    <t>BEOHEM-3 d.o.o.</t>
  </si>
  <si>
    <t>PHOENIX PHARMA DOO BEOGRAD</t>
  </si>
  <si>
    <t>PharmaSwiss doo</t>
  </si>
  <si>
    <t>Gosper Beograd</t>
  </si>
  <si>
    <t>Vicor DOO</t>
  </si>
  <si>
    <t>BIOTEC Medical</t>
  </si>
  <si>
    <t>FLORA KOMERC DOO</t>
  </si>
  <si>
    <t>OMNI MEDIKAL doo</t>
  </si>
  <si>
    <t>Layon d.o.o. Beograd</t>
  </si>
  <si>
    <t>ESENSA DOO BEOGRAD</t>
  </si>
  <si>
    <t>MEDIV DOO BEOGRAD</t>
  </si>
  <si>
    <t>INEL MEDIK VP DOO BEOGRAD-VRČIN</t>
  </si>
  <si>
    <t>ATAN MARK DOO BEOGRAD</t>
  </si>
  <si>
    <t>FUTURE PHARM DOO STARA PAZOVA</t>
  </si>
  <si>
    <t>PRIMA MEDIC DOO VINČA</t>
  </si>
  <si>
    <t>Narcissus d.o.o.</t>
  </si>
  <si>
    <t>ELTA 90 Medical Science DOO</t>
  </si>
  <si>
    <t>TEAMEDICAL doo</t>
  </si>
  <si>
    <t>MAYMEDICA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</si>
</sst>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6"/>
  <sheetViews>
    <sheetView tabSelected="1" view="pageBreakPreview" topLeftCell="A131" zoomScaleSheetLayoutView="100" workbookViewId="0">
      <selection activeCell="L22" sqref="L22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11013116.560000001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11013116.560000001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2413948.69</v>
      </c>
    </row>
    <row r="22" spans="1:3" s="63" customFormat="1" ht="15.75" outlineLevel="2">
      <c r="A22" s="62"/>
      <c r="B22" s="63" t="s">
        <v>49</v>
      </c>
      <c r="C22" s="64">
        <v>9203.0400000000009</v>
      </c>
    </row>
    <row r="23" spans="1:3" s="63" customFormat="1" ht="15.75" outlineLevel="2">
      <c r="A23" s="62"/>
      <c r="B23" s="63" t="s">
        <v>49</v>
      </c>
      <c r="C23" s="64">
        <v>23833.15</v>
      </c>
    </row>
    <row r="24" spans="1:3" s="63" customFormat="1" ht="15.75" outlineLevel="2">
      <c r="A24" s="62"/>
      <c r="B24" s="63" t="s">
        <v>49</v>
      </c>
      <c r="C24" s="64">
        <v>33341.879999999997</v>
      </c>
    </row>
    <row r="25" spans="1:3" s="63" customFormat="1" ht="15.75" outlineLevel="2">
      <c r="A25" s="62"/>
      <c r="B25" s="63" t="s">
        <v>49</v>
      </c>
      <c r="C25" s="64">
        <v>93692.61</v>
      </c>
    </row>
    <row r="26" spans="1:3" s="63" customFormat="1" ht="15.75" outlineLevel="2">
      <c r="A26" s="62"/>
      <c r="C26" s="65">
        <f>SUM(C22:C25)</f>
        <v>160070.68</v>
      </c>
    </row>
    <row r="27" spans="1:3" s="63" customFormat="1" ht="15.75" outlineLevel="2">
      <c r="A27" s="62"/>
      <c r="B27" s="63" t="s">
        <v>50</v>
      </c>
      <c r="C27" s="64">
        <v>11865.15</v>
      </c>
    </row>
    <row r="28" spans="1:3" s="63" customFormat="1" ht="15.75" outlineLevel="2">
      <c r="A28" s="62"/>
      <c r="B28" s="63" t="s">
        <v>50</v>
      </c>
      <c r="C28" s="64">
        <v>83107.86</v>
      </c>
    </row>
    <row r="29" spans="1:3" s="63" customFormat="1" ht="15.75" outlineLevel="2">
      <c r="A29" s="62"/>
      <c r="B29" s="63" t="s">
        <v>50</v>
      </c>
      <c r="C29" s="64">
        <v>11763.54</v>
      </c>
    </row>
    <row r="30" spans="1:3" s="63" customFormat="1" ht="15.75" outlineLevel="2">
      <c r="A30" s="62"/>
      <c r="B30" s="63" t="s">
        <v>50</v>
      </c>
      <c r="C30" s="64">
        <v>72177.600000000006</v>
      </c>
    </row>
    <row r="31" spans="1:3" s="63" customFormat="1" ht="15.75" outlineLevel="2">
      <c r="A31" s="62"/>
      <c r="B31" s="63" t="s">
        <v>50</v>
      </c>
      <c r="C31" s="64">
        <v>363.77</v>
      </c>
    </row>
    <row r="32" spans="1:3" s="63" customFormat="1" ht="15.75" outlineLevel="2">
      <c r="A32" s="62"/>
      <c r="B32" s="63" t="s">
        <v>50</v>
      </c>
      <c r="C32" s="64">
        <v>38131.5</v>
      </c>
    </row>
    <row r="33" spans="1:3" s="63" customFormat="1" ht="15.75" outlineLevel="2">
      <c r="A33" s="62"/>
      <c r="B33" s="63" t="s">
        <v>50</v>
      </c>
      <c r="C33" s="64">
        <v>37125</v>
      </c>
    </row>
    <row r="34" spans="1:3" s="63" customFormat="1" ht="15.75" outlineLevel="2">
      <c r="A34" s="62"/>
      <c r="C34" s="65">
        <f>SUM(C27:C33)</f>
        <v>254534.41999999998</v>
      </c>
    </row>
    <row r="35" spans="1:3" s="63" customFormat="1" ht="15.75" outlineLevel="2">
      <c r="A35" s="62"/>
      <c r="B35" s="63" t="s">
        <v>51</v>
      </c>
      <c r="C35" s="64">
        <v>134362.79999999999</v>
      </c>
    </row>
    <row r="36" spans="1:3" s="63" customFormat="1" ht="15.75" outlineLevel="2">
      <c r="A36" s="62"/>
      <c r="B36" s="63" t="s">
        <v>51</v>
      </c>
      <c r="C36" s="64">
        <v>285917.5</v>
      </c>
    </row>
    <row r="37" spans="1:3" s="63" customFormat="1" ht="15.75" outlineLevel="2">
      <c r="A37" s="62"/>
      <c r="B37" s="63" t="s">
        <v>51</v>
      </c>
      <c r="C37" s="64">
        <v>27148</v>
      </c>
    </row>
    <row r="38" spans="1:3" s="63" customFormat="1" ht="15.75" outlineLevel="2">
      <c r="A38" s="62"/>
      <c r="C38" s="65">
        <f>SUM(C35:C37)</f>
        <v>447428.3</v>
      </c>
    </row>
    <row r="39" spans="1:3" s="63" customFormat="1" ht="15.75" outlineLevel="2">
      <c r="A39" s="62"/>
      <c r="B39" s="63" t="s">
        <v>52</v>
      </c>
      <c r="C39" s="64">
        <v>118800</v>
      </c>
    </row>
    <row r="40" spans="1:3" s="63" customFormat="1" ht="15.75" outlineLevel="2">
      <c r="A40" s="62"/>
      <c r="C40" s="65">
        <v>118800</v>
      </c>
    </row>
    <row r="41" spans="1:3" s="63" customFormat="1" ht="15.75" outlineLevel="2">
      <c r="A41" s="62"/>
      <c r="B41" s="63" t="s">
        <v>53</v>
      </c>
      <c r="C41" s="64">
        <v>85552.5</v>
      </c>
    </row>
    <row r="42" spans="1:3" s="63" customFormat="1" ht="15.75" outlineLevel="2">
      <c r="A42" s="62"/>
      <c r="C42" s="65">
        <v>85552.5</v>
      </c>
    </row>
    <row r="43" spans="1:3" s="63" customFormat="1" ht="15.75" outlineLevel="2">
      <c r="A43" s="62"/>
      <c r="B43" s="63" t="s">
        <v>54</v>
      </c>
      <c r="C43" s="64">
        <v>75405</v>
      </c>
    </row>
    <row r="44" spans="1:3" s="63" customFormat="1" ht="15.75" outlineLevel="2">
      <c r="A44" s="62"/>
      <c r="C44" s="65">
        <v>75405</v>
      </c>
    </row>
    <row r="45" spans="1:3" s="63" customFormat="1" ht="15.75" outlineLevel="2">
      <c r="A45" s="62"/>
      <c r="B45" s="63" t="s">
        <v>55</v>
      </c>
      <c r="C45" s="64">
        <v>107772.39</v>
      </c>
    </row>
    <row r="46" spans="1:3" s="63" customFormat="1" ht="15.75" outlineLevel="2">
      <c r="A46" s="62"/>
      <c r="B46" s="63" t="s">
        <v>55</v>
      </c>
      <c r="C46" s="64">
        <v>10777.24</v>
      </c>
    </row>
    <row r="47" spans="1:3" s="63" customFormat="1" ht="15.75" outlineLevel="2">
      <c r="A47" s="62"/>
      <c r="C47" s="65">
        <f>SUM(C45:C46)</f>
        <v>118549.63</v>
      </c>
    </row>
    <row r="48" spans="1:3" s="63" customFormat="1" ht="15.75" outlineLevel="2">
      <c r="A48" s="62"/>
      <c r="B48" s="63" t="s">
        <v>56</v>
      </c>
      <c r="C48" s="64">
        <v>60539.05</v>
      </c>
    </row>
    <row r="49" spans="1:3" s="63" customFormat="1" ht="15.75" outlineLevel="2">
      <c r="A49" s="62"/>
      <c r="C49" s="65">
        <v>60539.05</v>
      </c>
    </row>
    <row r="50" spans="1:3" s="63" customFormat="1" ht="15.75" outlineLevel="2">
      <c r="A50" s="62"/>
      <c r="B50" s="63" t="s">
        <v>57</v>
      </c>
      <c r="C50" s="64">
        <v>482699.25</v>
      </c>
    </row>
    <row r="51" spans="1:3" s="63" customFormat="1" ht="15.75" outlineLevel="2">
      <c r="A51" s="62"/>
      <c r="C51" s="65">
        <v>482699.25</v>
      </c>
    </row>
    <row r="52" spans="1:3" s="63" customFormat="1" ht="15.75" outlineLevel="2">
      <c r="A52" s="62"/>
      <c r="B52" s="63" t="s">
        <v>58</v>
      </c>
      <c r="C52" s="64">
        <v>40854</v>
      </c>
    </row>
    <row r="53" spans="1:3" s="63" customFormat="1" ht="15.75" outlineLevel="2">
      <c r="A53" s="62"/>
      <c r="B53" s="63" t="s">
        <v>58</v>
      </c>
      <c r="C53" s="64">
        <v>794.13</v>
      </c>
    </row>
    <row r="54" spans="1:3" s="63" customFormat="1" ht="15.75" outlineLevel="2">
      <c r="A54" s="62"/>
      <c r="B54" s="63" t="s">
        <v>58</v>
      </c>
      <c r="C54" s="64">
        <v>9966</v>
      </c>
    </row>
    <row r="55" spans="1:3" s="63" customFormat="1" ht="15.75" outlineLevel="2">
      <c r="A55" s="62"/>
      <c r="B55" s="63" t="s">
        <v>58</v>
      </c>
      <c r="C55" s="64">
        <v>138798</v>
      </c>
    </row>
    <row r="56" spans="1:3" s="63" customFormat="1" ht="15.75" outlineLevel="2">
      <c r="A56" s="62"/>
      <c r="B56" s="63" t="s">
        <v>58</v>
      </c>
      <c r="C56" s="64">
        <v>77982.960000000006</v>
      </c>
    </row>
    <row r="57" spans="1:3" s="63" customFormat="1" ht="15.75" outlineLevel="2">
      <c r="A57" s="62"/>
      <c r="B57" s="63" t="s">
        <v>58</v>
      </c>
      <c r="C57" s="64">
        <v>202488</v>
      </c>
    </row>
    <row r="58" spans="1:3" s="63" customFormat="1" ht="15.75" outlineLevel="2">
      <c r="A58" s="62"/>
      <c r="B58" s="63" t="s">
        <v>58</v>
      </c>
      <c r="C58" s="64">
        <v>32890</v>
      </c>
    </row>
    <row r="59" spans="1:3" s="63" customFormat="1" ht="15.75" outlineLevel="2">
      <c r="A59" s="62"/>
      <c r="B59" s="63" t="s">
        <v>58</v>
      </c>
      <c r="C59" s="64">
        <v>12316.32</v>
      </c>
    </row>
    <row r="60" spans="1:3" s="63" customFormat="1" ht="15.75" outlineLevel="2">
      <c r="A60" s="62"/>
      <c r="B60" s="63" t="s">
        <v>58</v>
      </c>
      <c r="C60" s="64">
        <v>33633.599999999999</v>
      </c>
    </row>
    <row r="61" spans="1:3" s="63" customFormat="1" ht="15.75" outlineLevel="2">
      <c r="A61" s="62"/>
      <c r="B61" s="63" t="s">
        <v>58</v>
      </c>
      <c r="C61" s="64">
        <v>60646.85</v>
      </c>
    </row>
    <row r="62" spans="1:3" s="63" customFormat="1" ht="15.75" outlineLevel="2">
      <c r="A62" s="62"/>
      <c r="C62" s="65">
        <f>SUM(C52:C61)</f>
        <v>610369.86</v>
      </c>
    </row>
    <row r="63" spans="1:3" s="16" customFormat="1" ht="24" customHeight="1">
      <c r="A63" s="14">
        <v>15</v>
      </c>
      <c r="B63" s="15" t="s">
        <v>21</v>
      </c>
      <c r="C63" s="35">
        <v>1160993.46</v>
      </c>
    </row>
    <row r="64" spans="1:3" s="63" customFormat="1" ht="15.75" outlineLevel="2">
      <c r="A64" s="62"/>
      <c r="B64" s="63" t="s">
        <v>49</v>
      </c>
      <c r="C64" s="64">
        <v>101270.39999999999</v>
      </c>
    </row>
    <row r="65" spans="1:3" s="63" customFormat="1" ht="15.75" outlineLevel="2">
      <c r="A65" s="62"/>
      <c r="C65" s="65">
        <v>101270.39999999999</v>
      </c>
    </row>
    <row r="66" spans="1:3" s="63" customFormat="1" ht="15.75" outlineLevel="2">
      <c r="A66" s="62"/>
      <c r="B66" s="63" t="s">
        <v>50</v>
      </c>
      <c r="C66" s="64">
        <v>93775</v>
      </c>
    </row>
    <row r="67" spans="1:3" s="63" customFormat="1" ht="15.75" outlineLevel="2">
      <c r="A67" s="62"/>
      <c r="C67" s="65">
        <v>93775</v>
      </c>
    </row>
    <row r="68" spans="1:3" s="63" customFormat="1" ht="15.75" outlineLevel="2">
      <c r="A68" s="62"/>
      <c r="B68" s="63" t="s">
        <v>51</v>
      </c>
      <c r="C68" s="64">
        <v>2665.52</v>
      </c>
    </row>
    <row r="69" spans="1:3" s="63" customFormat="1" ht="15.75" outlineLevel="2">
      <c r="A69" s="62"/>
      <c r="C69" s="65">
        <v>2665.52</v>
      </c>
    </row>
    <row r="70" spans="1:3" s="63" customFormat="1" ht="15.75" outlineLevel="2">
      <c r="A70" s="62"/>
      <c r="B70" s="63" t="s">
        <v>58</v>
      </c>
      <c r="C70" s="64">
        <v>414612</v>
      </c>
    </row>
    <row r="71" spans="1:3" s="63" customFormat="1" ht="15.75" outlineLevel="2">
      <c r="A71" s="62"/>
      <c r="B71" s="63" t="s">
        <v>58</v>
      </c>
      <c r="C71" s="64">
        <v>122743.5</v>
      </c>
    </row>
    <row r="72" spans="1:3" s="63" customFormat="1" ht="15.75" outlineLevel="2">
      <c r="A72" s="62"/>
      <c r="B72" s="63" t="s">
        <v>58</v>
      </c>
      <c r="C72" s="64">
        <v>151582.20000000001</v>
      </c>
    </row>
    <row r="73" spans="1:3" s="63" customFormat="1" ht="15.75" outlineLevel="2">
      <c r="A73" s="62"/>
      <c r="B73" s="63" t="s">
        <v>58</v>
      </c>
      <c r="C73" s="64">
        <v>148855.96</v>
      </c>
    </row>
    <row r="74" spans="1:3" s="63" customFormat="1" ht="15.75" outlineLevel="2">
      <c r="A74" s="62"/>
      <c r="B74" s="63" t="s">
        <v>58</v>
      </c>
      <c r="C74" s="64">
        <v>34332.1</v>
      </c>
    </row>
    <row r="75" spans="1:3" s="63" customFormat="1" ht="15.75" outlineLevel="2">
      <c r="A75" s="62"/>
      <c r="B75" s="63" t="s">
        <v>58</v>
      </c>
      <c r="C75" s="64">
        <v>13074.6</v>
      </c>
    </row>
    <row r="76" spans="1:3" s="63" customFormat="1" ht="15.75" outlineLevel="2">
      <c r="A76" s="62"/>
      <c r="B76" s="63" t="s">
        <v>58</v>
      </c>
      <c r="C76" s="64">
        <v>44781</v>
      </c>
    </row>
    <row r="77" spans="1:3" s="63" customFormat="1" ht="15.75" outlineLevel="2">
      <c r="A77" s="62"/>
      <c r="C77" s="65">
        <f>SUM(C70:C76)</f>
        <v>929981.35999999987</v>
      </c>
    </row>
    <row r="78" spans="1:3" s="63" customFormat="1" ht="15.75" outlineLevel="2">
      <c r="A78" s="62"/>
      <c r="B78" s="63" t="s">
        <v>59</v>
      </c>
      <c r="C78" s="64">
        <v>33301.18</v>
      </c>
    </row>
    <row r="79" spans="1:3" s="63" customFormat="1" ht="15.75" outlineLevel="2">
      <c r="A79" s="62"/>
      <c r="C79" s="65">
        <v>33301.18</v>
      </c>
    </row>
    <row r="80" spans="1:3" s="16" customFormat="1" ht="24.75" customHeight="1">
      <c r="A80" s="14">
        <v>16</v>
      </c>
      <c r="B80" s="15" t="s">
        <v>28</v>
      </c>
      <c r="C80" s="44">
        <v>0</v>
      </c>
    </row>
    <row r="81" spans="1:3" s="19" customFormat="1">
      <c r="A81" s="14">
        <v>17</v>
      </c>
      <c r="B81" s="17" t="s">
        <v>36</v>
      </c>
      <c r="C81" s="32">
        <v>0</v>
      </c>
    </row>
    <row r="82" spans="1:3" s="19" customFormat="1">
      <c r="A82" s="14">
        <v>18</v>
      </c>
      <c r="B82" s="17" t="s">
        <v>39</v>
      </c>
      <c r="C82" s="32">
        <v>32967.79</v>
      </c>
    </row>
    <row r="83" spans="1:3" s="63" customFormat="1" ht="15.75" outlineLevel="2">
      <c r="A83" s="62"/>
      <c r="B83" s="63" t="s">
        <v>58</v>
      </c>
      <c r="C83" s="64">
        <v>32967.79</v>
      </c>
    </row>
    <row r="84" spans="1:3" s="19" customFormat="1">
      <c r="A84" s="14">
        <v>19</v>
      </c>
      <c r="B84" s="17" t="s">
        <v>22</v>
      </c>
      <c r="C84" s="32">
        <v>2060850</v>
      </c>
    </row>
    <row r="85" spans="1:3" s="63" customFormat="1" ht="15.75" outlineLevel="2">
      <c r="A85" s="62"/>
      <c r="B85" s="63" t="s">
        <v>58</v>
      </c>
      <c r="C85" s="64">
        <v>2060850</v>
      </c>
    </row>
    <row r="86" spans="1:3" s="19" customFormat="1">
      <c r="A86" s="14">
        <v>20</v>
      </c>
      <c r="B86" s="15" t="s">
        <v>30</v>
      </c>
      <c r="C86" s="29">
        <v>0</v>
      </c>
    </row>
    <row r="87" spans="1:3" s="19" customFormat="1">
      <c r="A87" s="14">
        <v>21</v>
      </c>
      <c r="B87" s="18" t="s">
        <v>23</v>
      </c>
      <c r="C87" s="27">
        <v>71390</v>
      </c>
    </row>
    <row r="88" spans="1:3" s="63" customFormat="1" ht="15.75" outlineLevel="2">
      <c r="A88" s="62"/>
      <c r="B88" s="63" t="s">
        <v>72</v>
      </c>
      <c r="C88" s="64">
        <v>71390</v>
      </c>
    </row>
    <row r="89" spans="1:3" s="19" customFormat="1">
      <c r="A89" s="33">
        <v>22</v>
      </c>
      <c r="B89" s="18" t="s">
        <v>34</v>
      </c>
      <c r="C89" s="39">
        <v>0</v>
      </c>
    </row>
    <row r="90" spans="1:3" s="19" customFormat="1" ht="16.5" customHeight="1">
      <c r="A90" s="14">
        <v>23</v>
      </c>
      <c r="B90" s="15" t="s">
        <v>31</v>
      </c>
      <c r="C90" s="38">
        <v>0</v>
      </c>
    </row>
    <row r="91" spans="1:3" s="19" customFormat="1">
      <c r="A91" s="14">
        <v>24</v>
      </c>
      <c r="B91" s="15" t="s">
        <v>18</v>
      </c>
      <c r="C91" s="42">
        <v>0</v>
      </c>
    </row>
    <row r="92" spans="1:3" s="19" customFormat="1" ht="16.5" customHeight="1">
      <c r="A92" s="14">
        <v>25</v>
      </c>
      <c r="B92" s="15" t="s">
        <v>25</v>
      </c>
      <c r="C92" s="40">
        <v>3288777.46</v>
      </c>
    </row>
    <row r="93" spans="1:3" s="63" customFormat="1" ht="15.75" outlineLevel="2">
      <c r="A93" s="62"/>
      <c r="B93" s="63" t="s">
        <v>51</v>
      </c>
      <c r="C93" s="64">
        <v>826974.9</v>
      </c>
    </row>
    <row r="94" spans="1:3" s="63" customFormat="1" ht="15.75" outlineLevel="2">
      <c r="A94" s="62"/>
      <c r="C94" s="65">
        <v>826974.9</v>
      </c>
    </row>
    <row r="95" spans="1:3" s="63" customFormat="1" ht="15.75" outlineLevel="2">
      <c r="A95" s="62"/>
      <c r="B95" s="63" t="s">
        <v>60</v>
      </c>
      <c r="C95" s="64">
        <v>338760</v>
      </c>
    </row>
    <row r="96" spans="1:3" s="63" customFormat="1" ht="15.75" outlineLevel="2">
      <c r="A96" s="62"/>
      <c r="C96" s="65">
        <v>338760</v>
      </c>
    </row>
    <row r="97" spans="1:3" s="63" customFormat="1" ht="15.75" outlineLevel="2">
      <c r="A97" s="62"/>
      <c r="B97" s="63" t="s">
        <v>61</v>
      </c>
      <c r="C97" s="64">
        <v>283674</v>
      </c>
    </row>
    <row r="98" spans="1:3" s="63" customFormat="1" ht="15.75" outlineLevel="2">
      <c r="A98" s="62"/>
      <c r="B98" s="63" t="s">
        <v>61</v>
      </c>
      <c r="C98" s="64">
        <v>6028</v>
      </c>
    </row>
    <row r="99" spans="1:3" s="63" customFormat="1" ht="15.75" outlineLevel="2">
      <c r="A99" s="62"/>
      <c r="B99" s="63" t="s">
        <v>61</v>
      </c>
      <c r="C99" s="64">
        <v>14304</v>
      </c>
    </row>
    <row r="100" spans="1:3" s="63" customFormat="1" ht="15.75" outlineLevel="2">
      <c r="A100" s="62"/>
      <c r="C100" s="65">
        <f>SUM(C97:C99)</f>
        <v>304006</v>
      </c>
    </row>
    <row r="101" spans="1:3" s="63" customFormat="1" ht="15.75" outlineLevel="2">
      <c r="A101" s="62"/>
      <c r="B101" s="63" t="s">
        <v>62</v>
      </c>
      <c r="C101" s="64">
        <v>32670</v>
      </c>
    </row>
    <row r="102" spans="1:3" s="63" customFormat="1" ht="15.75" outlineLevel="2">
      <c r="A102" s="62"/>
      <c r="C102" s="65">
        <v>32670</v>
      </c>
    </row>
    <row r="103" spans="1:3" s="63" customFormat="1" ht="15.75" outlineLevel="2">
      <c r="A103" s="62"/>
      <c r="B103" s="63" t="s">
        <v>54</v>
      </c>
      <c r="C103" s="64">
        <v>37675</v>
      </c>
    </row>
    <row r="104" spans="1:3" s="63" customFormat="1" ht="15.75" outlineLevel="2">
      <c r="A104" s="62"/>
      <c r="C104" s="65">
        <v>37675</v>
      </c>
    </row>
    <row r="105" spans="1:3" s="63" customFormat="1" ht="15.75" outlineLevel="2">
      <c r="A105" s="62"/>
      <c r="B105" s="63" t="s">
        <v>63</v>
      </c>
      <c r="C105" s="64">
        <v>1314</v>
      </c>
    </row>
    <row r="106" spans="1:3" s="63" customFormat="1" ht="15.75" outlineLevel="2">
      <c r="A106" s="62"/>
      <c r="B106" s="63" t="s">
        <v>63</v>
      </c>
      <c r="C106" s="64">
        <v>175392</v>
      </c>
    </row>
    <row r="107" spans="1:3" s="63" customFormat="1" ht="15.75" outlineLevel="2">
      <c r="A107" s="62"/>
      <c r="B107" s="63" t="s">
        <v>63</v>
      </c>
      <c r="C107" s="64">
        <v>167880</v>
      </c>
    </row>
    <row r="108" spans="1:3" s="63" customFormat="1" ht="15.75" outlineLevel="2">
      <c r="A108" s="62"/>
      <c r="B108" s="63" t="s">
        <v>63</v>
      </c>
      <c r="C108" s="64">
        <v>5880</v>
      </c>
    </row>
    <row r="109" spans="1:3" s="63" customFormat="1" ht="15.75" outlineLevel="2">
      <c r="A109" s="62"/>
      <c r="C109" s="65">
        <f>SUM(C105:C108)</f>
        <v>350466</v>
      </c>
    </row>
    <row r="110" spans="1:3" s="63" customFormat="1" ht="15.75" outlineLevel="2">
      <c r="A110" s="62"/>
      <c r="B110" s="63" t="s">
        <v>64</v>
      </c>
      <c r="C110" s="64">
        <v>5940</v>
      </c>
    </row>
    <row r="111" spans="1:3" s="63" customFormat="1" ht="15.75" outlineLevel="2">
      <c r="A111" s="62"/>
      <c r="C111" s="65">
        <v>5940</v>
      </c>
    </row>
    <row r="112" spans="1:3" s="63" customFormat="1" ht="15.75" outlineLevel="2">
      <c r="A112" s="62"/>
      <c r="B112" s="63" t="s">
        <v>65</v>
      </c>
      <c r="C112" s="64">
        <v>32450</v>
      </c>
    </row>
    <row r="113" spans="1:3" s="63" customFormat="1" ht="15.75" outlineLevel="2">
      <c r="A113" s="62"/>
      <c r="B113" s="63" t="s">
        <v>65</v>
      </c>
      <c r="C113" s="64">
        <v>28440</v>
      </c>
    </row>
    <row r="114" spans="1:3" s="63" customFormat="1" ht="15.75" outlineLevel="2">
      <c r="A114" s="62"/>
      <c r="C114" s="65">
        <f>SUM(C112:C113)</f>
        <v>60890</v>
      </c>
    </row>
    <row r="115" spans="1:3" s="63" customFormat="1" ht="15.75" outlineLevel="2">
      <c r="A115" s="62"/>
      <c r="B115" s="63" t="s">
        <v>58</v>
      </c>
      <c r="C115" s="64">
        <v>53937</v>
      </c>
    </row>
    <row r="116" spans="1:3" s="63" customFormat="1" ht="15.75" outlineLevel="2">
      <c r="A116" s="62"/>
      <c r="B116" s="63" t="s">
        <v>58</v>
      </c>
      <c r="C116" s="64">
        <v>62748</v>
      </c>
    </row>
    <row r="117" spans="1:3" s="63" customFormat="1" ht="15.75" outlineLevel="2">
      <c r="A117" s="62"/>
      <c r="B117" s="63" t="s">
        <v>58</v>
      </c>
      <c r="C117" s="64">
        <v>107874</v>
      </c>
    </row>
    <row r="118" spans="1:3" s="63" customFormat="1" ht="15.75" outlineLevel="2">
      <c r="A118" s="62"/>
      <c r="B118" s="63" t="s">
        <v>58</v>
      </c>
      <c r="C118" s="64">
        <v>31374</v>
      </c>
    </row>
    <row r="119" spans="1:3" s="63" customFormat="1" ht="15.75" outlineLevel="2">
      <c r="A119" s="62"/>
      <c r="B119" s="63" t="s">
        <v>58</v>
      </c>
      <c r="C119" s="64">
        <v>31374</v>
      </c>
    </row>
    <row r="120" spans="1:3" s="63" customFormat="1" ht="15.75" outlineLevel="2">
      <c r="A120" s="62"/>
      <c r="B120" s="63" t="s">
        <v>58</v>
      </c>
      <c r="C120" s="64">
        <v>21574.799999999999</v>
      </c>
    </row>
    <row r="121" spans="1:3" s="63" customFormat="1" ht="15.75" outlineLevel="2">
      <c r="A121" s="62"/>
      <c r="C121" s="65">
        <f>SUM(C115:C120)</f>
        <v>308881.8</v>
      </c>
    </row>
    <row r="122" spans="1:3" s="63" customFormat="1" ht="15.75" outlineLevel="2">
      <c r="A122" s="62"/>
      <c r="B122" s="63" t="s">
        <v>66</v>
      </c>
      <c r="C122" s="64">
        <v>21278.400000000001</v>
      </c>
    </row>
    <row r="123" spans="1:3" s="63" customFormat="1" ht="15.75" outlineLevel="2">
      <c r="A123" s="62"/>
      <c r="C123" s="65">
        <v>21278.400000000001</v>
      </c>
    </row>
    <row r="124" spans="1:3" s="63" customFormat="1" ht="15.75" outlineLevel="2">
      <c r="A124" s="62"/>
      <c r="B124" s="63" t="s">
        <v>67</v>
      </c>
      <c r="C124" s="64">
        <v>11000</v>
      </c>
    </row>
    <row r="125" spans="1:3" s="63" customFormat="1" ht="15.75" outlineLevel="2">
      <c r="A125" s="62"/>
      <c r="C125" s="65">
        <v>11000</v>
      </c>
    </row>
    <row r="126" spans="1:3" s="63" customFormat="1" ht="15.75" outlineLevel="2">
      <c r="A126" s="62"/>
      <c r="B126" s="63" t="s">
        <v>68</v>
      </c>
      <c r="C126" s="64">
        <v>202400</v>
      </c>
    </row>
    <row r="127" spans="1:3" s="63" customFormat="1" ht="15.75" outlineLevel="2">
      <c r="A127" s="62"/>
      <c r="C127" s="65">
        <v>202400</v>
      </c>
    </row>
    <row r="128" spans="1:3" s="63" customFormat="1" ht="15.75" outlineLevel="2">
      <c r="A128" s="62"/>
      <c r="B128" s="63" t="s">
        <v>69</v>
      </c>
      <c r="C128" s="64">
        <v>529680</v>
      </c>
    </row>
    <row r="129" spans="1:3" s="63" customFormat="1" ht="15.75" outlineLevel="2">
      <c r="A129" s="62"/>
      <c r="B129" s="63" t="s">
        <v>69</v>
      </c>
      <c r="C129" s="64">
        <v>112800</v>
      </c>
    </row>
    <row r="130" spans="1:3" s="63" customFormat="1" ht="15.75" outlineLevel="2">
      <c r="A130" s="62"/>
      <c r="C130" s="65">
        <f>SUM(C128:C129)</f>
        <v>642480</v>
      </c>
    </row>
    <row r="131" spans="1:3" s="63" customFormat="1" ht="15.75" outlineLevel="2">
      <c r="A131" s="62"/>
      <c r="B131" s="63" t="s">
        <v>70</v>
      </c>
      <c r="C131" s="64">
        <v>6160</v>
      </c>
    </row>
    <row r="132" spans="1:3" s="63" customFormat="1" ht="15.75" outlineLevel="2">
      <c r="A132" s="62"/>
      <c r="B132" s="63" t="s">
        <v>70</v>
      </c>
      <c r="C132" s="64">
        <v>17632</v>
      </c>
    </row>
    <row r="133" spans="1:3" s="63" customFormat="1" ht="15.75" outlineLevel="2">
      <c r="A133" s="62"/>
      <c r="B133" s="63" t="s">
        <v>70</v>
      </c>
      <c r="C133" s="64">
        <v>68166</v>
      </c>
    </row>
    <row r="134" spans="1:3" s="63" customFormat="1" ht="15.75" outlineLevel="2">
      <c r="A134" s="62"/>
      <c r="B134" s="63" t="s">
        <v>70</v>
      </c>
      <c r="C134" s="64">
        <v>39270</v>
      </c>
    </row>
    <row r="135" spans="1:3" s="63" customFormat="1" ht="15.75" outlineLevel="2">
      <c r="A135" s="62"/>
      <c r="C135" s="65">
        <f>SUM(C131:C134)</f>
        <v>131228</v>
      </c>
    </row>
    <row r="136" spans="1:3" s="63" customFormat="1" ht="15.75" outlineLevel="2">
      <c r="A136" s="62"/>
      <c r="B136" s="63" t="s">
        <v>71</v>
      </c>
      <c r="C136" s="64">
        <v>13301.76</v>
      </c>
    </row>
    <row r="137" spans="1:3" s="63" customFormat="1" ht="15.75" outlineLevel="2">
      <c r="A137" s="62"/>
      <c r="B137" s="63" t="s">
        <v>71</v>
      </c>
      <c r="C137" s="64">
        <v>825.6</v>
      </c>
    </row>
    <row r="138" spans="1:3" s="63" customFormat="1" ht="15.75" outlineLevel="2">
      <c r="A138" s="62"/>
      <c r="C138" s="65">
        <f>SUM(C136:C137)</f>
        <v>14127.36</v>
      </c>
    </row>
    <row r="139" spans="1:3" s="19" customFormat="1" ht="16.5" customHeight="1">
      <c r="A139" s="14">
        <v>26</v>
      </c>
      <c r="B139" s="15" t="s">
        <v>24</v>
      </c>
      <c r="C139" s="29">
        <v>1613335.68</v>
      </c>
    </row>
    <row r="140" spans="1:3" s="63" customFormat="1" ht="15.75" outlineLevel="2">
      <c r="A140" s="62"/>
      <c r="B140" s="63" t="s">
        <v>46</v>
      </c>
      <c r="C140" s="64">
        <v>675840</v>
      </c>
    </row>
    <row r="141" spans="1:3" s="63" customFormat="1" ht="15.75" outlineLevel="2">
      <c r="A141" s="62"/>
      <c r="B141" s="63" t="s">
        <v>46</v>
      </c>
      <c r="C141" s="64">
        <v>907500</v>
      </c>
    </row>
    <row r="142" spans="1:3" s="63" customFormat="1" ht="15.75" outlineLevel="2">
      <c r="A142" s="62"/>
      <c r="C142" s="65">
        <f>SUM(C140:C141)</f>
        <v>1583340</v>
      </c>
    </row>
    <row r="143" spans="1:3" s="63" customFormat="1" ht="15.75" outlineLevel="2">
      <c r="A143" s="62"/>
      <c r="B143" s="63" t="s">
        <v>47</v>
      </c>
      <c r="C143" s="64">
        <v>29995.68</v>
      </c>
    </row>
    <row r="144" spans="1:3" s="63" customFormat="1" ht="15.75" outlineLevel="2">
      <c r="A144" s="62"/>
      <c r="C144" s="65">
        <v>29995.68</v>
      </c>
    </row>
    <row r="145" spans="1:3" s="20" customFormat="1">
      <c r="A145" s="14">
        <v>27</v>
      </c>
      <c r="B145" s="15" t="s">
        <v>26</v>
      </c>
      <c r="C145" s="39">
        <v>0</v>
      </c>
    </row>
    <row r="146" spans="1:3" s="19" customFormat="1">
      <c r="A146" s="14">
        <v>28</v>
      </c>
      <c r="B146" s="15" t="s">
        <v>43</v>
      </c>
      <c r="C146" s="27">
        <v>0</v>
      </c>
    </row>
    <row r="147" spans="1:3" s="19" customFormat="1">
      <c r="A147" s="14">
        <v>29</v>
      </c>
      <c r="B147" s="15" t="s">
        <v>32</v>
      </c>
      <c r="C147" s="32">
        <v>0</v>
      </c>
    </row>
    <row r="148" spans="1:3" s="19" customFormat="1">
      <c r="A148" s="14">
        <v>30</v>
      </c>
      <c r="B148" s="15" t="s">
        <v>35</v>
      </c>
      <c r="C148" s="43">
        <v>0</v>
      </c>
    </row>
    <row r="149" spans="1:3" s="19" customFormat="1">
      <c r="A149" s="31">
        <v>31</v>
      </c>
      <c r="B149" s="15" t="s">
        <v>38</v>
      </c>
      <c r="C149" s="29">
        <v>177023</v>
      </c>
    </row>
    <row r="150" spans="1:3" s="63" customFormat="1" ht="15.75" outlineLevel="2">
      <c r="A150" s="62"/>
      <c r="B150" s="63" t="s">
        <v>48</v>
      </c>
      <c r="C150" s="64">
        <v>5852</v>
      </c>
    </row>
    <row r="151" spans="1:3" s="63" customFormat="1" ht="15.75" outlineLevel="2">
      <c r="A151" s="62"/>
      <c r="B151" s="63" t="s">
        <v>48</v>
      </c>
      <c r="C151" s="64">
        <v>171171</v>
      </c>
    </row>
    <row r="152" spans="1:3" s="46" customFormat="1">
      <c r="A152" s="48">
        <v>32</v>
      </c>
      <c r="B152" s="15" t="s">
        <v>41</v>
      </c>
      <c r="C152" s="45">
        <v>193830.48</v>
      </c>
    </row>
    <row r="153" spans="1:3" s="63" customFormat="1" ht="15.75" outlineLevel="2">
      <c r="A153" s="62"/>
      <c r="B153" s="63" t="s">
        <v>73</v>
      </c>
      <c r="C153" s="64">
        <v>85200</v>
      </c>
    </row>
    <row r="154" spans="1:3" s="63" customFormat="1" ht="15.75" outlineLevel="2">
      <c r="A154" s="62"/>
      <c r="C154" s="65">
        <v>85200</v>
      </c>
    </row>
    <row r="155" spans="1:3" s="63" customFormat="1" ht="15.75" outlineLevel="2">
      <c r="A155" s="62"/>
      <c r="B155" s="63" t="s">
        <v>74</v>
      </c>
      <c r="C155" s="64">
        <v>98092.800000000003</v>
      </c>
    </row>
    <row r="156" spans="1:3" s="63" customFormat="1" ht="15.75" outlineLevel="2">
      <c r="A156" s="62"/>
      <c r="C156" s="65">
        <v>98092.800000000003</v>
      </c>
    </row>
    <row r="157" spans="1:3" s="63" customFormat="1" ht="15.75" outlineLevel="2">
      <c r="A157" s="62"/>
      <c r="B157" s="63" t="s">
        <v>75</v>
      </c>
      <c r="C157" s="64">
        <v>10537.68</v>
      </c>
    </row>
    <row r="158" spans="1:3" s="63" customFormat="1" ht="15.75" outlineLevel="2">
      <c r="A158" s="62"/>
      <c r="C158" s="65">
        <v>10537.68</v>
      </c>
    </row>
    <row r="159" spans="1:3" s="47" customFormat="1">
      <c r="A159" s="48">
        <v>33</v>
      </c>
      <c r="B159" s="15" t="s">
        <v>42</v>
      </c>
      <c r="C159" s="42">
        <v>0</v>
      </c>
    </row>
    <row r="160" spans="1:3" s="19" customFormat="1">
      <c r="A160" s="14">
        <v>34</v>
      </c>
      <c r="B160" s="15" t="s">
        <v>40</v>
      </c>
      <c r="C160" s="50">
        <v>0</v>
      </c>
    </row>
    <row r="161" spans="1:3" s="19" customFormat="1">
      <c r="A161" s="14">
        <v>35</v>
      </c>
      <c r="B161" s="15" t="s">
        <v>27</v>
      </c>
      <c r="C161" s="49">
        <v>0</v>
      </c>
    </row>
    <row r="162" spans="1:3" s="19" customFormat="1" ht="21.75" customHeight="1">
      <c r="A162" s="14">
        <v>36</v>
      </c>
      <c r="B162" s="15" t="s">
        <v>29</v>
      </c>
      <c r="C162" s="27">
        <v>0</v>
      </c>
    </row>
    <row r="163" spans="1:3" s="19" customFormat="1">
      <c r="A163" s="14">
        <v>37</v>
      </c>
      <c r="B163" s="15" t="s">
        <v>33</v>
      </c>
      <c r="C163" s="26">
        <v>0</v>
      </c>
    </row>
    <row r="164" spans="1:3" s="19" customFormat="1">
      <c r="A164" s="14">
        <v>38</v>
      </c>
      <c r="B164" s="15" t="s">
        <v>15</v>
      </c>
      <c r="C164" s="29">
        <v>0</v>
      </c>
    </row>
    <row r="165" spans="1:3" s="19" customFormat="1">
      <c r="A165" s="14">
        <v>39</v>
      </c>
      <c r="B165" s="8" t="s">
        <v>11</v>
      </c>
      <c r="C165" s="26">
        <f>C152+C149+C139+C92+C87+C84+C82+C63+C21</f>
        <v>11013116.560000001</v>
      </c>
    </row>
    <row r="166" spans="1:3">
      <c r="C166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2025-05-14T06:26:07Z</dcterms:modified>
</cp:coreProperties>
</file>