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Sheet1!$A$1:$C$101</definedName>
  </definedNames>
  <calcPr calcId="124519"/>
</workbook>
</file>

<file path=xl/calcChain.xml><?xml version="1.0" encoding="utf-8"?>
<calcChain xmlns="http://schemas.openxmlformats.org/spreadsheetml/2006/main">
  <c r="C101" i="1"/>
  <c r="C48"/>
  <c r="C34"/>
  <c r="C28"/>
  <c r="C25"/>
  <c r="C87"/>
  <c r="C72"/>
  <c r="C69"/>
  <c r="C66"/>
  <c r="D8" i="2" l="1"/>
  <c r="B5"/>
  <c r="A6"/>
</calcChain>
</file>

<file path=xl/sharedStrings.xml><?xml version="1.0" encoding="utf-8"?>
<sst xmlns="http://schemas.openxmlformats.org/spreadsheetml/2006/main" count="82" uniqueCount="57">
  <si>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</si>
  <si>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</si>
  <si>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</si>
  <si>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</si>
  <si>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</si>
  <si>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</si>
  <si>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</si>
  <si>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</si>
  <si>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</si>
  <si>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</si>
  <si>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</si>
  <si>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</si>
  <si>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</si>
  <si>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</si>
  <si>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</si>
  <si>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</si>
  <si>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</si>
  <si>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</si>
  <si>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</si>
  <si>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</si>
  <si>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</si>
  <si>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</si>
  <si>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</si>
  <si>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</si>
  <si>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</si>
  <si>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</si>
  <si>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</si>
  <si>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</si>
  <si>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</si>
  <si>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</si>
  <si>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</si>
  <si>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</si>
  <si>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</si>
  <si>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</si>
  <si>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</si>
  <si>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</si>
  <si>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MAKLER DOO BEOGRAD</t>
  </si>
  <si>
    <t>VEGA DOO</t>
  </si>
  <si>
    <t>MEDI LABOR DOO</t>
  </si>
  <si>
    <t>TEAMEDICAL doo</t>
  </si>
  <si>
    <t>ESENSA DOO BEOGRAD</t>
  </si>
  <si>
    <t>PHOENIX PHARMA DOO BEOGRAD</t>
  </si>
  <si>
    <t>Farmalogist d.o.o.</t>
  </si>
  <si>
    <t>Sopharma Trading</t>
  </si>
  <si>
    <t>ADOC D.O.O. Beograd</t>
  </si>
  <si>
    <t>B. Braun Adria RSRB d.o.o.</t>
  </si>
  <si>
    <t>Magna Pharmacia</t>
  </si>
  <si>
    <t>ПРОМЕНЕ НА РАЧУНУ "ОБ СТЕФАН ВИСОКИ"SMED.PALANKA  840-0000000211661-10 ИЗВОД БР.39</t>
  </si>
  <si>
    <t>09.05.2024.</t>
  </si>
  <si>
    <t>FRESENIUS MEDICAL CARE SRBIJA, VRŠAC</t>
  </si>
  <si>
    <t>PROFESIONAL MEDIC DOO</t>
  </si>
  <si>
    <t>ProMedia doo KIKINDA</t>
  </si>
  <si>
    <t>ReMED d.o.o.</t>
  </si>
  <si>
    <t>ECOTRADE BG DOO NIŠ</t>
  </si>
  <si>
    <t>BEOHEM-3 d.o.o.</t>
  </si>
  <si>
    <t>Amicus SRB d.o.o.</t>
  </si>
  <si>
    <t>EPS AD  BEOGRAD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</si>
</sst>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3" fillId="0" borderId="1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4" fontId="3" fillId="0" borderId="16" xfId="0" applyNumberFormat="1" applyFont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3" fillId="2" borderId="13" xfId="0" applyNumberFormat="1" applyFont="1" applyFill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1"/>
  <sheetViews>
    <sheetView tabSelected="1" view="pageBreakPreview" topLeftCell="A78" zoomScaleSheetLayoutView="100" workbookViewId="0">
      <selection activeCell="C101" sqref="C101"/>
    </sheetView>
  </sheetViews>
  <sheetFormatPr defaultRowHeight="18"/>
  <cols>
    <col min="1" max="1" width="5.5703125" customWidth="1"/>
    <col min="2" max="2" width="74.7109375" style="7" customWidth="1"/>
    <col min="3" max="3" width="62.42578125" style="9" customWidth="1"/>
  </cols>
  <sheetData>
    <row r="1" spans="1:3" s="1" customFormat="1" ht="35.25" customHeight="1">
      <c r="A1" s="40" t="s">
        <v>47</v>
      </c>
      <c r="B1" s="41"/>
      <c r="C1" s="42"/>
    </row>
    <row r="2" spans="1:3" s="1" customFormat="1" ht="39" customHeight="1">
      <c r="A2" s="43"/>
      <c r="B2" s="44"/>
      <c r="C2" s="45"/>
    </row>
    <row r="3" spans="1:3" s="2" customFormat="1" ht="23.25" customHeight="1">
      <c r="A3" s="46"/>
      <c r="B3" s="47"/>
      <c r="C3" s="48"/>
    </row>
    <row r="4" spans="1:3" s="2" customFormat="1" ht="24.75" customHeight="1">
      <c r="B4" s="5"/>
      <c r="C4" s="27" t="s">
        <v>48</v>
      </c>
    </row>
    <row r="5" spans="1:3" s="2" customFormat="1" hidden="1">
      <c r="B5" s="6"/>
      <c r="C5" s="28"/>
    </row>
    <row r="6" spans="1:3" s="2" customFormat="1" ht="18" customHeight="1">
      <c r="A6" s="2" t="s">
        <v>0</v>
      </c>
      <c r="B6" s="12" t="s">
        <v>5</v>
      </c>
      <c r="C6" s="29">
        <v>0</v>
      </c>
    </row>
    <row r="7" spans="1:3" s="2" customFormat="1" ht="18" customHeight="1">
      <c r="A7" s="2" t="s">
        <v>1</v>
      </c>
      <c r="B7" s="12" t="s">
        <v>12</v>
      </c>
      <c r="C7" s="21">
        <v>7585335.9900000002</v>
      </c>
    </row>
    <row r="8" spans="1:3" s="2" customFormat="1" ht="18" customHeight="1">
      <c r="A8" s="2" t="s">
        <v>2</v>
      </c>
      <c r="B8" s="12" t="s">
        <v>17</v>
      </c>
      <c r="C8" s="32">
        <v>0</v>
      </c>
    </row>
    <row r="9" spans="1:3" s="2" customFormat="1" ht="18" customHeight="1">
      <c r="A9" s="2" t="s">
        <v>3</v>
      </c>
      <c r="B9" s="12" t="s">
        <v>6</v>
      </c>
      <c r="C9" s="30">
        <v>0</v>
      </c>
    </row>
    <row r="10" spans="1:3" s="2" customFormat="1" ht="18" customHeight="1">
      <c r="A10" s="2" t="s">
        <v>4</v>
      </c>
      <c r="B10" s="12" t="s">
        <v>7</v>
      </c>
      <c r="C10" s="30">
        <v>0</v>
      </c>
    </row>
    <row r="11" spans="1:3" s="2" customFormat="1" ht="18" customHeight="1">
      <c r="A11" s="4">
        <v>6</v>
      </c>
      <c r="B11" s="12" t="s">
        <v>16</v>
      </c>
      <c r="C11" s="30">
        <v>0</v>
      </c>
    </row>
    <row r="12" spans="1:3" s="2" customFormat="1" ht="18" customHeight="1">
      <c r="A12" s="4">
        <v>7</v>
      </c>
      <c r="B12" s="12" t="s">
        <v>8</v>
      </c>
      <c r="C12" s="21">
        <v>7585335.9900000002</v>
      </c>
    </row>
    <row r="13" spans="1:3" s="2" customFormat="1" hidden="1">
      <c r="B13" s="12"/>
      <c r="C13" s="31"/>
    </row>
    <row r="14" spans="1:3" s="2" customFormat="1">
      <c r="A14" s="4">
        <v>8</v>
      </c>
      <c r="B14" s="13" t="s">
        <v>15</v>
      </c>
      <c r="C14" s="30">
        <v>0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49" t="s">
        <v>10</v>
      </c>
      <c r="C16" s="50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.75" customHeight="1">
      <c r="A18" s="16">
        <v>11</v>
      </c>
      <c r="B18" s="19" t="s">
        <v>13</v>
      </c>
      <c r="C18" s="15">
        <v>0</v>
      </c>
    </row>
    <row r="19" spans="1:3" s="23" customFormat="1">
      <c r="A19" s="16">
        <v>12</v>
      </c>
      <c r="B19" s="19" t="s">
        <v>19</v>
      </c>
      <c r="C19" s="15">
        <v>0</v>
      </c>
    </row>
    <row r="20" spans="1:3" s="23" customFormat="1">
      <c r="A20" s="16">
        <v>13</v>
      </c>
      <c r="B20" s="19" t="s">
        <v>22</v>
      </c>
      <c r="C20" s="38">
        <v>2135961.0299999998</v>
      </c>
    </row>
    <row r="21" spans="1:3" s="34" customFormat="1">
      <c r="A21" s="35"/>
      <c r="B21" s="34" t="s">
        <v>42</v>
      </c>
      <c r="C21" s="33">
        <v>14162.87</v>
      </c>
    </row>
    <row r="22" spans="1:3" s="34" customFormat="1">
      <c r="A22" s="35"/>
      <c r="B22" s="34" t="s">
        <v>42</v>
      </c>
      <c r="C22" s="33">
        <v>15776.64</v>
      </c>
    </row>
    <row r="23" spans="1:3" s="34" customFormat="1">
      <c r="A23" s="35"/>
      <c r="B23" s="34" t="s">
        <v>42</v>
      </c>
      <c r="C23" s="33">
        <v>21515.56</v>
      </c>
    </row>
    <row r="24" spans="1:3" s="34" customFormat="1" ht="18.75" thickBot="1">
      <c r="A24" s="35"/>
      <c r="B24" s="34" t="s">
        <v>42</v>
      </c>
      <c r="C24" s="33">
        <v>260362.33</v>
      </c>
    </row>
    <row r="25" spans="1:3" s="34" customFormat="1" ht="18.75" thickBot="1">
      <c r="A25" s="35"/>
      <c r="C25" s="22">
        <f>SUM(C21:C24)</f>
        <v>311817.40000000002</v>
      </c>
    </row>
    <row r="26" spans="1:3" s="34" customFormat="1">
      <c r="A26" s="35"/>
      <c r="B26" s="34" t="s">
        <v>43</v>
      </c>
      <c r="C26" s="33">
        <v>25552.560000000001</v>
      </c>
    </row>
    <row r="27" spans="1:3" s="34" customFormat="1" ht="18.75" thickBot="1">
      <c r="A27" s="35"/>
      <c r="B27" s="34" t="s">
        <v>43</v>
      </c>
      <c r="C27" s="33">
        <v>136429.04</v>
      </c>
    </row>
    <row r="28" spans="1:3" s="34" customFormat="1" ht="18.75" thickBot="1">
      <c r="A28" s="35"/>
      <c r="C28" s="22">
        <f>SUM(C26:C27)</f>
        <v>161981.6</v>
      </c>
    </row>
    <row r="29" spans="1:3" s="34" customFormat="1">
      <c r="A29" s="35"/>
      <c r="B29" s="34" t="s">
        <v>37</v>
      </c>
      <c r="C29" s="33">
        <v>5185.16</v>
      </c>
    </row>
    <row r="30" spans="1:3" s="34" customFormat="1">
      <c r="A30" s="35"/>
      <c r="B30" s="34" t="s">
        <v>37</v>
      </c>
      <c r="C30" s="33">
        <v>11459.26</v>
      </c>
    </row>
    <row r="31" spans="1:3" s="34" customFormat="1">
      <c r="A31" s="35"/>
      <c r="B31" s="34" t="s">
        <v>37</v>
      </c>
      <c r="C31" s="33">
        <v>54560</v>
      </c>
    </row>
    <row r="32" spans="1:3" s="34" customFormat="1">
      <c r="A32" s="35"/>
      <c r="B32" s="34" t="s">
        <v>37</v>
      </c>
      <c r="C32" s="33">
        <v>59334</v>
      </c>
    </row>
    <row r="33" spans="1:3" s="34" customFormat="1" ht="18.75" thickBot="1">
      <c r="A33" s="35"/>
      <c r="B33" s="34" t="s">
        <v>37</v>
      </c>
      <c r="C33" s="33">
        <v>673081.42</v>
      </c>
    </row>
    <row r="34" spans="1:3" s="34" customFormat="1" ht="18.75" thickBot="1">
      <c r="A34" s="35"/>
      <c r="C34" s="22">
        <f>SUM(C29:C33)</f>
        <v>803619.84000000008</v>
      </c>
    </row>
    <row r="35" spans="1:3" s="34" customFormat="1" ht="18.75" thickBot="1">
      <c r="A35" s="35"/>
      <c r="B35" s="34" t="s">
        <v>53</v>
      </c>
      <c r="C35" s="33">
        <v>17054.400000000001</v>
      </c>
    </row>
    <row r="36" spans="1:3" s="34" customFormat="1" ht="18.75" thickBot="1">
      <c r="A36" s="35"/>
      <c r="C36" s="22">
        <v>17054.400000000001</v>
      </c>
    </row>
    <row r="37" spans="1:3" s="34" customFormat="1" ht="18.75" thickBot="1">
      <c r="A37" s="35"/>
      <c r="B37" s="34" t="s">
        <v>54</v>
      </c>
      <c r="C37" s="33">
        <v>430542.09</v>
      </c>
    </row>
    <row r="38" spans="1:3" s="34" customFormat="1" ht="18.75" thickBot="1">
      <c r="A38" s="35"/>
      <c r="C38" s="22">
        <v>430542.09</v>
      </c>
    </row>
    <row r="39" spans="1:3" s="34" customFormat="1" ht="18.75" thickBot="1">
      <c r="A39" s="35"/>
      <c r="B39" s="34" t="s">
        <v>45</v>
      </c>
      <c r="C39" s="33">
        <v>72237</v>
      </c>
    </row>
    <row r="40" spans="1:3" s="34" customFormat="1" ht="18.75" thickBot="1">
      <c r="A40" s="35"/>
      <c r="C40" s="22">
        <v>72237</v>
      </c>
    </row>
    <row r="41" spans="1:3" s="34" customFormat="1" ht="18.75" thickBot="1">
      <c r="A41" s="35"/>
      <c r="B41" s="34" t="s">
        <v>41</v>
      </c>
      <c r="C41" s="33">
        <v>338708.7</v>
      </c>
    </row>
    <row r="42" spans="1:3" s="34" customFormat="1" ht="18.75" thickBot="1">
      <c r="A42" s="35"/>
      <c r="C42" s="22">
        <v>338708.7</v>
      </c>
    </row>
    <row r="43" spans="1:3" s="23" customFormat="1" ht="18.75" thickBot="1">
      <c r="A43" s="16">
        <v>14</v>
      </c>
      <c r="B43" s="19" t="s">
        <v>23</v>
      </c>
      <c r="C43" s="22">
        <v>115452.83</v>
      </c>
    </row>
    <row r="44" spans="1:3" s="34" customFormat="1" ht="18.75" thickBot="1">
      <c r="A44" s="35"/>
      <c r="B44" s="34" t="s">
        <v>37</v>
      </c>
      <c r="C44" s="33">
        <v>27528.73</v>
      </c>
    </row>
    <row r="45" spans="1:3" s="34" customFormat="1" ht="18.75" thickBot="1">
      <c r="A45" s="35"/>
      <c r="C45" s="22">
        <v>27528.73</v>
      </c>
    </row>
    <row r="46" spans="1:3" s="34" customFormat="1">
      <c r="A46" s="35"/>
      <c r="B46" s="34" t="s">
        <v>41</v>
      </c>
      <c r="C46" s="33">
        <v>20214.7</v>
      </c>
    </row>
    <row r="47" spans="1:3" s="34" customFormat="1" ht="18.75" thickBot="1">
      <c r="A47" s="35"/>
      <c r="B47" s="34" t="s">
        <v>41</v>
      </c>
      <c r="C47" s="33">
        <v>67709.399999999994</v>
      </c>
    </row>
    <row r="48" spans="1:3" s="34" customFormat="1" ht="18.75" thickBot="1">
      <c r="A48" s="35"/>
      <c r="C48" s="22">
        <f>SUM(C46:C47)</f>
        <v>87924.099999999991</v>
      </c>
    </row>
    <row r="49" spans="1:3" s="23" customFormat="1">
      <c r="A49" s="16">
        <v>15</v>
      </c>
      <c r="B49" s="19" t="s">
        <v>33</v>
      </c>
      <c r="C49" s="15">
        <v>0</v>
      </c>
    </row>
    <row r="50" spans="1:3" s="23" customFormat="1">
      <c r="A50" s="16">
        <v>16</v>
      </c>
      <c r="B50" s="19" t="s">
        <v>24</v>
      </c>
      <c r="C50" s="14">
        <v>234738.86</v>
      </c>
    </row>
    <row r="51" spans="1:3" s="34" customFormat="1" ht="18.75" thickBot="1">
      <c r="A51" s="35"/>
      <c r="B51" s="34" t="s">
        <v>44</v>
      </c>
      <c r="C51" s="33">
        <v>165670.29999999999</v>
      </c>
    </row>
    <row r="52" spans="1:3" s="34" customFormat="1" ht="18.75" thickBot="1">
      <c r="A52" s="35"/>
      <c r="C52" s="22">
        <v>165670.29999999999</v>
      </c>
    </row>
    <row r="53" spans="1:3" s="34" customFormat="1" ht="18.75" thickBot="1">
      <c r="A53" s="35"/>
      <c r="B53" s="34" t="s">
        <v>55</v>
      </c>
      <c r="C53" s="33">
        <v>69068.56</v>
      </c>
    </row>
    <row r="54" spans="1:3" s="34" customFormat="1" ht="18.75" thickBot="1">
      <c r="A54" s="35"/>
      <c r="C54" s="22">
        <v>69068.56</v>
      </c>
    </row>
    <row r="55" spans="1:3" s="23" customFormat="1">
      <c r="A55" s="16">
        <v>17</v>
      </c>
      <c r="B55" s="17" t="s">
        <v>25</v>
      </c>
      <c r="C55" s="39">
        <v>0</v>
      </c>
    </row>
    <row r="56" spans="1:3" s="23" customFormat="1" ht="33.75" customHeight="1">
      <c r="A56" s="16">
        <v>18</v>
      </c>
      <c r="B56" s="17" t="s">
        <v>26</v>
      </c>
      <c r="C56" s="15">
        <v>0</v>
      </c>
    </row>
    <row r="57" spans="1:3" s="25" customFormat="1">
      <c r="A57" s="16">
        <v>19</v>
      </c>
      <c r="B57" s="20" t="s">
        <v>27</v>
      </c>
      <c r="C57" s="21">
        <v>246213</v>
      </c>
    </row>
    <row r="58" spans="1:3" s="34" customFormat="1">
      <c r="A58" s="35"/>
      <c r="B58" s="34" t="s">
        <v>46</v>
      </c>
      <c r="C58" s="33">
        <v>100683</v>
      </c>
    </row>
    <row r="59" spans="1:3" s="34" customFormat="1">
      <c r="A59" s="35"/>
      <c r="B59" s="34" t="s">
        <v>46</v>
      </c>
      <c r="C59" s="33">
        <v>145530</v>
      </c>
    </row>
    <row r="60" spans="1:3" s="23" customFormat="1" ht="18.75" thickBot="1">
      <c r="A60" s="16">
        <v>20</v>
      </c>
      <c r="B60" s="17" t="s">
        <v>18</v>
      </c>
      <c r="C60" s="14">
        <v>0</v>
      </c>
    </row>
    <row r="61" spans="1:3" s="23" customFormat="1" ht="18.75" thickBot="1">
      <c r="A61" s="16">
        <v>21</v>
      </c>
      <c r="B61" s="17" t="s">
        <v>30</v>
      </c>
      <c r="C61" s="22">
        <v>2257134.2799999998</v>
      </c>
    </row>
    <row r="62" spans="1:3" s="34" customFormat="1">
      <c r="A62" s="35"/>
      <c r="B62" s="34" t="s">
        <v>36</v>
      </c>
      <c r="C62" s="33">
        <v>4020.48</v>
      </c>
    </row>
    <row r="63" spans="1:3" s="34" customFormat="1">
      <c r="A63" s="35"/>
      <c r="B63" s="34" t="s">
        <v>36</v>
      </c>
      <c r="C63" s="33">
        <v>10230</v>
      </c>
    </row>
    <row r="64" spans="1:3" s="34" customFormat="1">
      <c r="A64" s="35"/>
      <c r="B64" s="34" t="s">
        <v>36</v>
      </c>
      <c r="C64" s="33">
        <v>48076.800000000003</v>
      </c>
    </row>
    <row r="65" spans="1:3" s="34" customFormat="1" ht="18.75" thickBot="1">
      <c r="A65" s="35"/>
      <c r="B65" s="34" t="s">
        <v>36</v>
      </c>
      <c r="C65" s="33">
        <v>160368</v>
      </c>
    </row>
    <row r="66" spans="1:3" s="34" customFormat="1" ht="18.75" thickBot="1">
      <c r="A66" s="35"/>
      <c r="B66" s="36"/>
      <c r="C66" s="37">
        <f>SUM(C62:C65)</f>
        <v>222695.28</v>
      </c>
    </row>
    <row r="67" spans="1:3" s="34" customFormat="1">
      <c r="A67" s="35"/>
      <c r="B67" s="34" t="s">
        <v>50</v>
      </c>
      <c r="C67" s="33">
        <v>122400</v>
      </c>
    </row>
    <row r="68" spans="1:3" s="34" customFormat="1" ht="18.75" thickBot="1">
      <c r="A68" s="35"/>
      <c r="B68" s="34" t="s">
        <v>50</v>
      </c>
      <c r="C68" s="33">
        <v>146880</v>
      </c>
    </row>
    <row r="69" spans="1:3" s="34" customFormat="1" ht="18.75" thickBot="1">
      <c r="A69" s="35"/>
      <c r="C69" s="22">
        <f>SUM(C67:C68)</f>
        <v>269280</v>
      </c>
    </row>
    <row r="70" spans="1:3" s="34" customFormat="1">
      <c r="A70" s="35"/>
      <c r="B70" s="34" t="s">
        <v>51</v>
      </c>
      <c r="C70" s="33">
        <v>20024.400000000001</v>
      </c>
    </row>
    <row r="71" spans="1:3" s="34" customFormat="1" ht="18.75" thickBot="1">
      <c r="A71" s="35"/>
      <c r="B71" s="34" t="s">
        <v>51</v>
      </c>
      <c r="C71" s="33">
        <v>112926</v>
      </c>
    </row>
    <row r="72" spans="1:3" s="34" customFormat="1" ht="18.75" thickBot="1">
      <c r="A72" s="35"/>
      <c r="C72" s="22">
        <f>SUM(C70:C71)</f>
        <v>132950.39999999999</v>
      </c>
    </row>
    <row r="73" spans="1:3" s="34" customFormat="1" ht="18.75" thickBot="1">
      <c r="A73" s="35"/>
      <c r="B73" s="34" t="s">
        <v>37</v>
      </c>
      <c r="C73" s="33">
        <v>167930.4</v>
      </c>
    </row>
    <row r="74" spans="1:3" s="34" customFormat="1" ht="18.75" thickBot="1">
      <c r="A74" s="35"/>
      <c r="C74" s="22">
        <v>167930.4</v>
      </c>
    </row>
    <row r="75" spans="1:3" s="34" customFormat="1" ht="18.75" thickBot="1">
      <c r="A75" s="35"/>
      <c r="B75" s="34" t="s">
        <v>52</v>
      </c>
      <c r="C75" s="33">
        <v>178800</v>
      </c>
    </row>
    <row r="76" spans="1:3" s="34" customFormat="1" ht="18.75" thickBot="1">
      <c r="A76" s="35"/>
      <c r="C76" s="22">
        <v>178800</v>
      </c>
    </row>
    <row r="77" spans="1:3" s="34" customFormat="1" ht="18.75" thickBot="1">
      <c r="A77" s="35"/>
      <c r="B77" s="34" t="s">
        <v>39</v>
      </c>
      <c r="C77" s="33">
        <v>933951.6</v>
      </c>
    </row>
    <row r="78" spans="1:3" s="34" customFormat="1" ht="18.75" thickBot="1">
      <c r="A78" s="35"/>
      <c r="C78" s="22">
        <v>933951.6</v>
      </c>
    </row>
    <row r="79" spans="1:3" s="34" customFormat="1" ht="18.75" thickBot="1">
      <c r="A79" s="35"/>
      <c r="B79" s="34" t="s">
        <v>38</v>
      </c>
      <c r="C79" s="33">
        <v>491.7</v>
      </c>
    </row>
    <row r="80" spans="1:3" s="34" customFormat="1" ht="18.75" thickBot="1">
      <c r="A80" s="35"/>
      <c r="C80" s="22">
        <v>491.7</v>
      </c>
    </row>
    <row r="81" spans="1:3" s="34" customFormat="1" ht="18.75" thickBot="1">
      <c r="A81" s="35"/>
      <c r="B81" s="34" t="s">
        <v>41</v>
      </c>
      <c r="C81" s="33">
        <v>45540</v>
      </c>
    </row>
    <row r="82" spans="1:3" s="34" customFormat="1" ht="18.75" thickBot="1">
      <c r="A82" s="35"/>
      <c r="C82" s="22">
        <v>45540</v>
      </c>
    </row>
    <row r="83" spans="1:3" s="34" customFormat="1">
      <c r="A83" s="35"/>
      <c r="B83" s="34" t="s">
        <v>40</v>
      </c>
      <c r="C83" s="33">
        <v>36036</v>
      </c>
    </row>
    <row r="84" spans="1:3" s="34" customFormat="1">
      <c r="A84" s="35"/>
      <c r="B84" s="34" t="s">
        <v>40</v>
      </c>
      <c r="C84" s="33">
        <v>54054</v>
      </c>
    </row>
    <row r="85" spans="1:3" s="34" customFormat="1">
      <c r="A85" s="35"/>
      <c r="B85" s="34" t="s">
        <v>40</v>
      </c>
      <c r="C85" s="33">
        <v>72638.5</v>
      </c>
    </row>
    <row r="86" spans="1:3" s="34" customFormat="1" ht="18.75" thickBot="1">
      <c r="A86" s="35"/>
      <c r="B86" s="34" t="s">
        <v>40</v>
      </c>
      <c r="C86" s="33">
        <v>142766.39999999999</v>
      </c>
    </row>
    <row r="87" spans="1:3" s="34" customFormat="1" ht="18.75" thickBot="1">
      <c r="A87" s="35"/>
      <c r="C87" s="22">
        <f>SUM(C83:C86)</f>
        <v>305494.90000000002</v>
      </c>
    </row>
    <row r="88" spans="1:3" s="23" customFormat="1">
      <c r="A88" s="16">
        <v>22</v>
      </c>
      <c r="B88" s="17" t="s">
        <v>29</v>
      </c>
      <c r="C88" s="14">
        <v>1158300</v>
      </c>
    </row>
    <row r="89" spans="1:3" s="34" customFormat="1">
      <c r="A89" s="35"/>
      <c r="B89" s="34" t="s">
        <v>49</v>
      </c>
      <c r="C89" s="33">
        <v>528000</v>
      </c>
    </row>
    <row r="90" spans="1:3" s="34" customFormat="1">
      <c r="A90" s="35"/>
      <c r="B90" s="34" t="s">
        <v>49</v>
      </c>
      <c r="C90" s="33">
        <v>630300</v>
      </c>
    </row>
    <row r="91" spans="1:3" s="23" customFormat="1">
      <c r="A91" s="16">
        <v>23</v>
      </c>
      <c r="B91" s="17" t="s">
        <v>31</v>
      </c>
      <c r="C91" s="15">
        <v>0</v>
      </c>
    </row>
    <row r="92" spans="1:3" s="23" customFormat="1">
      <c r="A92" s="16">
        <v>24</v>
      </c>
      <c r="B92" s="17" t="s">
        <v>28</v>
      </c>
      <c r="C92" s="15">
        <v>1437535.99</v>
      </c>
    </row>
    <row r="93" spans="1:3" s="34" customFormat="1">
      <c r="A93" s="35"/>
      <c r="B93" s="34" t="s">
        <v>56</v>
      </c>
      <c r="C93" s="33">
        <v>1437535.99</v>
      </c>
    </row>
    <row r="94" spans="1:3" s="23" customFormat="1">
      <c r="A94" s="16">
        <v>25</v>
      </c>
      <c r="B94" s="17" t="s">
        <v>35</v>
      </c>
      <c r="C94" s="15">
        <v>0</v>
      </c>
    </row>
    <row r="95" spans="1:3" s="23" customFormat="1">
      <c r="A95" s="16">
        <v>26</v>
      </c>
      <c r="B95" s="17" t="s">
        <v>21</v>
      </c>
      <c r="C95" s="15">
        <v>0</v>
      </c>
    </row>
    <row r="96" spans="1:3" s="23" customFormat="1">
      <c r="A96" s="16">
        <v>27</v>
      </c>
      <c r="B96" s="17" t="s">
        <v>20</v>
      </c>
      <c r="C96" s="15">
        <v>0</v>
      </c>
    </row>
    <row r="97" spans="1:3" s="23" customFormat="1">
      <c r="A97" s="16">
        <v>28</v>
      </c>
      <c r="B97" s="17" t="s">
        <v>32</v>
      </c>
      <c r="C97" s="15">
        <v>0</v>
      </c>
    </row>
    <row r="98" spans="1:3" s="23" customFormat="1">
      <c r="A98" s="16">
        <v>29</v>
      </c>
      <c r="B98" s="17" t="s">
        <v>34</v>
      </c>
      <c r="C98" s="15">
        <v>0</v>
      </c>
    </row>
    <row r="99" spans="1:3" s="23" customFormat="1">
      <c r="A99" s="16">
        <v>30</v>
      </c>
      <c r="B99" s="17" t="s">
        <v>16</v>
      </c>
      <c r="C99" s="15">
        <v>0</v>
      </c>
    </row>
    <row r="100" spans="1:3" s="23" customFormat="1">
      <c r="A100" s="16">
        <v>31</v>
      </c>
      <c r="B100" s="17" t="s">
        <v>15</v>
      </c>
      <c r="C100" s="15">
        <v>0</v>
      </c>
    </row>
    <row r="101" spans="1:3" s="24" customFormat="1" ht="24" customHeight="1">
      <c r="A101" s="26">
        <v>32</v>
      </c>
      <c r="B101" s="8" t="s">
        <v>11</v>
      </c>
      <c r="C101" s="51">
        <f>C92+C88+C61+C57+C50+C43+C20</f>
        <v>7585335.9900000002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2024-05-10T06:24:21Z</dcterms:modified>
</cp:coreProperties>
</file>