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Sheet1!$A$1:$C$218</definedName>
  </definedNames>
  <calcPr calcId="124519"/>
</workbook>
</file>

<file path=xl/calcChain.xml><?xml version="1.0" encoding="utf-8"?>
<calcChain xmlns="http://schemas.openxmlformats.org/spreadsheetml/2006/main">
  <c r="C153" i="1"/>
  <c r="C149"/>
  <c r="C144"/>
  <c r="C210"/>
  <c r="C172"/>
  <c r="C197"/>
  <c r="C193"/>
  <c r="C188"/>
  <c r="C137"/>
  <c r="C131"/>
  <c r="C118"/>
  <c r="C104"/>
  <c r="C99"/>
  <c r="C96"/>
  <c r="C87"/>
  <c r="C77"/>
  <c r="C71"/>
  <c r="C60"/>
  <c r="C55"/>
  <c r="C50"/>
  <c r="C46"/>
  <c r="C42"/>
  <c r="C32"/>
  <c r="C28"/>
  <c r="C25"/>
  <c r="D8" i="2" l="1"/>
  <c r="B5"/>
  <c r="A6"/>
</calcChain>
</file>

<file path=xl/sharedStrings.xml><?xml version="1.0" encoding="utf-8"?>
<sst xmlns="http://schemas.openxmlformats.org/spreadsheetml/2006/main" count="170" uniqueCount="64">
  <si>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</si>
  <si>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</si>
  <si>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</si>
  <si>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</si>
  <si>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</si>
  <si>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</si>
  <si>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</si>
  <si>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</si>
  <si>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</si>
  <si>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</si>
  <si>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</si>
  <si>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</si>
  <si>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</si>
  <si>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</si>
  <si>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</si>
  <si>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</si>
  <si>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</si>
  <si>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</si>
  <si>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</si>
  <si>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</si>
  <si>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</si>
  <si>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</si>
  <si>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</si>
  <si>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</si>
  <si>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</si>
  <si>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</si>
  <si>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</si>
  <si>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</si>
  <si>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</si>
  <si>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</si>
  <si>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</si>
  <si>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</si>
  <si>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</si>
  <si>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</si>
  <si>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</si>
  <si>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</si>
  <si>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</si>
  <si>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</si>
  <si>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</si>
  <si>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ПРОМЕНЕ НА РАЧУНУ "ОБ СТЕФАН ВИСОКИ"SMED.PALANKA  840-0000000211661-10 ИЗВОД 105</t>
  </si>
  <si>
    <t>05.11.2024.</t>
  </si>
  <si>
    <t>Farmalogist d.o.o.</t>
  </si>
  <si>
    <t>Sopharma Trading</t>
  </si>
  <si>
    <t>VEGA DOO</t>
  </si>
  <si>
    <t>ADOC D.O.O. Beograd</t>
  </si>
  <si>
    <t>Amicus SRB d.o.o.</t>
  </si>
  <si>
    <t>BEOHEM-3 d.o.o.</t>
  </si>
  <si>
    <t>PHOENIX PHARMA DOO BEOGRAD</t>
  </si>
  <si>
    <t>INOPHARM</t>
  </si>
  <si>
    <t>MEDICA LINEA PHARM DOO</t>
  </si>
  <si>
    <t>ECOTRADE BG DOO NIŠ</t>
  </si>
  <si>
    <t>B. Braun Adria RSRB d.o.o.</t>
  </si>
  <si>
    <t>Magna Pharmacia</t>
  </si>
  <si>
    <t>FRESENIUS MEDICAL CARE SRBIJA, VRŠAC</t>
  </si>
  <si>
    <t>MEDICON DOO,DEČ</t>
  </si>
  <si>
    <t>Labteh doo</t>
  </si>
  <si>
    <t>BIOTEC Medical</t>
  </si>
  <si>
    <t>TEAMEDICAL doo</t>
  </si>
  <si>
    <t>ProMedia doo KIKINDA</t>
  </si>
  <si>
    <t>Vicor DOO</t>
  </si>
  <si>
    <t>NEOMEDICA DOO NIŠ</t>
  </si>
  <si>
    <t>MAKLER DOO BEOGRAD</t>
  </si>
  <si>
    <t>Narcissus d.o.o.</t>
  </si>
  <si>
    <t>Pfizer SRB d.o.o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</si>
</sst>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0" fontId="3" fillId="0" borderId="0" xfId="0" applyFont="1" applyBorder="1" applyAlignment="1">
      <alignment horizontal="left" vertical="center"/>
    </xf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9" xfId="0" applyNumberFormat="1" applyFont="1" applyBorder="1" applyAlignment="1">
      <alignment wrapText="1"/>
    </xf>
    <xf numFmtId="2" fontId="3" fillId="0" borderId="5" xfId="0" applyNumberFormat="1" applyFont="1" applyBorder="1" applyAlignment="1">
      <alignment wrapText="1"/>
    </xf>
    <xf numFmtId="4" fontId="2" fillId="0" borderId="13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4" fontId="3" fillId="0" borderId="0" xfId="0" applyNumberFormat="1" applyFont="1" applyBorder="1" applyAlignment="1">
      <alignment horizontal="right" vertical="top"/>
    </xf>
    <xf numFmtId="4" fontId="3" fillId="0" borderId="0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4" fontId="7" fillId="0" borderId="15" xfId="0" applyNumberFormat="1" applyFont="1" applyBorder="1" applyAlignment="1">
      <alignment horizontal="right" vertical="top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/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4" fontId="9" fillId="0" borderId="0" xfId="0" applyNumberFormat="1" applyFont="1" applyAlignment="1">
      <alignment horizontal="right" vertical="top"/>
    </xf>
    <xf numFmtId="4" fontId="8" fillId="0" borderId="0" xfId="0" applyNumberFormat="1" applyFont="1" applyAlignment="1">
      <alignment horizontal="right" vertical="top"/>
    </xf>
    <xf numFmtId="4" fontId="8" fillId="0" borderId="15" xfId="0" applyNumberFormat="1" applyFont="1" applyBorder="1" applyAlignment="1">
      <alignment horizontal="right" vertical="top"/>
    </xf>
    <xf numFmtId="0" fontId="8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/>
    </xf>
    <xf numFmtId="4" fontId="9" fillId="2" borderId="1" xfId="0" applyNumberFormat="1" applyFont="1" applyFill="1" applyBorder="1" applyAlignment="1">
      <alignment horizontal="right" vertical="top"/>
    </xf>
    <xf numFmtId="4" fontId="8" fillId="2" borderId="1" xfId="0" applyNumberFormat="1" applyFont="1" applyFill="1" applyBorder="1" applyAlignment="1">
      <alignment horizontal="right" vertical="top"/>
    </xf>
    <xf numFmtId="4" fontId="3" fillId="0" borderId="14" xfId="0" applyNumberFormat="1" applyFont="1" applyBorder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8"/>
  <sheetViews>
    <sheetView tabSelected="1" view="pageBreakPreview" topLeftCell="A200" zoomScaleSheetLayoutView="100" workbookViewId="0">
      <selection activeCell="G214" sqref="G21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1" t="s">
        <v>39</v>
      </c>
      <c r="B1" s="42"/>
      <c r="C1" s="43"/>
    </row>
    <row r="2" spans="1:3" s="1" customFormat="1" ht="39" customHeight="1">
      <c r="A2" s="44"/>
      <c r="B2" s="45"/>
      <c r="C2" s="46"/>
    </row>
    <row r="3" spans="1:3" s="2" customFormat="1" ht="23.25" customHeight="1">
      <c r="A3" s="47"/>
      <c r="B3" s="48"/>
      <c r="C3" s="49"/>
    </row>
    <row r="4" spans="1:3" s="2" customFormat="1" ht="24.75" customHeight="1">
      <c r="B4" s="5"/>
      <c r="C4" s="21" t="s">
        <v>40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30">
        <v>21163343.010000002</v>
      </c>
    </row>
    <row r="8" spans="1:3" s="2" customFormat="1" ht="18" customHeight="1">
      <c r="A8" s="2" t="s">
        <v>2</v>
      </c>
      <c r="B8" s="12" t="s">
        <v>17</v>
      </c>
      <c r="C8" s="29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2">
        <v>0</v>
      </c>
    </row>
    <row r="12" spans="1:3" s="2" customFormat="1" ht="18" customHeight="1">
      <c r="A12" s="4">
        <v>7</v>
      </c>
      <c r="B12" s="12" t="s">
        <v>8</v>
      </c>
      <c r="C12" s="30">
        <v>21163343.010000002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30">
        <v>0</v>
      </c>
    </row>
    <row r="16" spans="1:3" s="2" customFormat="1" ht="23.25" customHeight="1">
      <c r="B16" s="50" t="s">
        <v>10</v>
      </c>
      <c r="C16" s="51"/>
    </row>
    <row r="17" spans="1:3" s="16" customFormat="1" ht="24" customHeight="1">
      <c r="A17" s="14">
        <v>10</v>
      </c>
      <c r="B17" s="15" t="s">
        <v>14</v>
      </c>
      <c r="C17" s="30">
        <v>0</v>
      </c>
    </row>
    <row r="18" spans="1:3" s="16" customFormat="1" ht="24" customHeight="1">
      <c r="A18" s="14">
        <v>11</v>
      </c>
      <c r="B18" s="17" t="s">
        <v>13</v>
      </c>
      <c r="C18" s="37">
        <v>0</v>
      </c>
    </row>
    <row r="19" spans="1:3" s="16" customFormat="1" ht="24" customHeight="1">
      <c r="A19" s="14">
        <v>12</v>
      </c>
      <c r="B19" s="17" t="s">
        <v>19</v>
      </c>
      <c r="C19" s="28">
        <v>0</v>
      </c>
    </row>
    <row r="20" spans="1:3" s="16" customFormat="1" ht="24" customHeight="1">
      <c r="A20" s="14">
        <v>13</v>
      </c>
      <c r="B20" s="15" t="s">
        <v>21</v>
      </c>
      <c r="C20" s="37">
        <v>10693099.359999999</v>
      </c>
    </row>
    <row r="21" spans="1:3" s="59" customFormat="1" ht="15.75">
      <c r="A21" s="58"/>
      <c r="B21" s="59" t="s">
        <v>41</v>
      </c>
      <c r="C21" s="60">
        <v>5468.21</v>
      </c>
    </row>
    <row r="22" spans="1:3" s="59" customFormat="1" ht="15.75">
      <c r="A22" s="58"/>
      <c r="B22" s="59" t="s">
        <v>41</v>
      </c>
      <c r="C22" s="60">
        <v>36614.160000000003</v>
      </c>
    </row>
    <row r="23" spans="1:3" s="59" customFormat="1" ht="15.75">
      <c r="A23" s="58"/>
      <c r="B23" s="59" t="s">
        <v>41</v>
      </c>
      <c r="C23" s="60">
        <v>65043</v>
      </c>
    </row>
    <row r="24" spans="1:3" s="59" customFormat="1" ht="15.75">
      <c r="A24" s="58"/>
      <c r="B24" s="59" t="s">
        <v>41</v>
      </c>
      <c r="C24" s="60">
        <v>1014.2</v>
      </c>
    </row>
    <row r="25" spans="1:3" s="59" customFormat="1" ht="15.75">
      <c r="A25" s="58"/>
      <c r="C25" s="61">
        <f>SUM(C21:C24)</f>
        <v>108139.56999999999</v>
      </c>
    </row>
    <row r="26" spans="1:3" s="59" customFormat="1" ht="15.75">
      <c r="A26" s="58"/>
      <c r="B26" s="59" t="s">
        <v>42</v>
      </c>
      <c r="C26" s="60">
        <v>5710.72</v>
      </c>
    </row>
    <row r="27" spans="1:3" s="59" customFormat="1" ht="15.75">
      <c r="A27" s="58"/>
      <c r="B27" s="59" t="s">
        <v>42</v>
      </c>
      <c r="C27" s="60">
        <v>335921.74</v>
      </c>
    </row>
    <row r="28" spans="1:3" s="59" customFormat="1" ht="15.75">
      <c r="A28" s="58"/>
      <c r="C28" s="61">
        <f>SUM(C26:C27)</f>
        <v>341632.45999999996</v>
      </c>
    </row>
    <row r="29" spans="1:3" s="59" customFormat="1" ht="15.75">
      <c r="A29" s="58"/>
      <c r="B29" s="59" t="s">
        <v>43</v>
      </c>
      <c r="C29" s="60">
        <v>44093.5</v>
      </c>
    </row>
    <row r="30" spans="1:3" s="59" customFormat="1" ht="15.75">
      <c r="A30" s="58"/>
      <c r="B30" s="59" t="s">
        <v>43</v>
      </c>
      <c r="C30" s="60">
        <v>17154.61</v>
      </c>
    </row>
    <row r="31" spans="1:3" s="59" customFormat="1" ht="15.75">
      <c r="A31" s="58"/>
      <c r="B31" s="59" t="s">
        <v>43</v>
      </c>
      <c r="C31" s="60">
        <v>965731.8</v>
      </c>
    </row>
    <row r="32" spans="1:3" s="59" customFormat="1" ht="15.75">
      <c r="A32" s="58"/>
      <c r="C32" s="61">
        <f>SUM(C29:C31)</f>
        <v>1026979.91</v>
      </c>
    </row>
    <row r="33" spans="1:3" s="59" customFormat="1" ht="15.75">
      <c r="A33" s="58"/>
      <c r="B33" s="59" t="s">
        <v>44</v>
      </c>
      <c r="C33" s="60">
        <v>41104.25</v>
      </c>
    </row>
    <row r="34" spans="1:3" s="59" customFormat="1" ht="15.75">
      <c r="A34" s="58"/>
      <c r="C34" s="61">
        <v>41104.25</v>
      </c>
    </row>
    <row r="35" spans="1:3" s="59" customFormat="1" ht="15.75">
      <c r="A35" s="58"/>
      <c r="B35" s="59" t="s">
        <v>45</v>
      </c>
      <c r="C35" s="60">
        <v>441789.81</v>
      </c>
    </row>
    <row r="36" spans="1:3" s="59" customFormat="1" ht="15.75">
      <c r="A36" s="58"/>
      <c r="C36" s="61">
        <v>441789.81</v>
      </c>
    </row>
    <row r="37" spans="1:3" s="59" customFormat="1" ht="15.75">
      <c r="A37" s="58"/>
      <c r="B37" s="59" t="s">
        <v>46</v>
      </c>
      <c r="C37" s="60">
        <v>292545</v>
      </c>
    </row>
    <row r="38" spans="1:3" s="59" customFormat="1" ht="15.75">
      <c r="A38" s="58"/>
      <c r="C38" s="61">
        <v>292545</v>
      </c>
    </row>
    <row r="39" spans="1:3" s="59" customFormat="1" ht="15.75">
      <c r="A39" s="58"/>
      <c r="B39" s="59" t="s">
        <v>47</v>
      </c>
      <c r="C39" s="60">
        <v>8661.7000000000007</v>
      </c>
    </row>
    <row r="40" spans="1:3" s="59" customFormat="1" ht="15.75">
      <c r="A40" s="58"/>
      <c r="B40" s="59" t="s">
        <v>47</v>
      </c>
      <c r="C40" s="60">
        <v>296465.18</v>
      </c>
    </row>
    <row r="41" spans="1:3" s="59" customFormat="1" ht="15.75">
      <c r="A41" s="58"/>
      <c r="B41" s="59" t="s">
        <v>47</v>
      </c>
      <c r="C41" s="60">
        <v>279840</v>
      </c>
    </row>
    <row r="42" spans="1:3" s="59" customFormat="1" ht="15.75">
      <c r="A42" s="58"/>
      <c r="C42" s="61">
        <f>SUM(C39:C41)</f>
        <v>584966.88</v>
      </c>
    </row>
    <row r="43" spans="1:3" s="59" customFormat="1" ht="15.75">
      <c r="A43" s="58"/>
      <c r="B43" s="59" t="s">
        <v>41</v>
      </c>
      <c r="C43" s="60">
        <v>60761.25</v>
      </c>
    </row>
    <row r="44" spans="1:3" s="59" customFormat="1" ht="15.75">
      <c r="A44" s="58"/>
      <c r="B44" s="59" t="s">
        <v>41</v>
      </c>
      <c r="C44" s="60">
        <v>160752.24</v>
      </c>
    </row>
    <row r="45" spans="1:3" s="59" customFormat="1" ht="16.5" thickBot="1">
      <c r="A45" s="58"/>
      <c r="B45" s="59" t="s">
        <v>41</v>
      </c>
      <c r="C45" s="60">
        <v>8046.67</v>
      </c>
    </row>
    <row r="46" spans="1:3" s="59" customFormat="1" ht="16.5" thickBot="1">
      <c r="A46" s="58"/>
      <c r="C46" s="62">
        <f>SUM(C43:C45)</f>
        <v>229560.16</v>
      </c>
    </row>
    <row r="47" spans="1:3" s="59" customFormat="1" ht="15.75">
      <c r="A47" s="58"/>
      <c r="B47" s="59" t="s">
        <v>43</v>
      </c>
      <c r="C47" s="60">
        <v>180796</v>
      </c>
    </row>
    <row r="48" spans="1:3" s="59" customFormat="1" ht="15.75">
      <c r="A48" s="58"/>
      <c r="B48" s="59" t="s">
        <v>43</v>
      </c>
      <c r="C48" s="60">
        <v>31779</v>
      </c>
    </row>
    <row r="49" spans="1:3" s="59" customFormat="1" ht="16.5" thickBot="1">
      <c r="A49" s="58"/>
      <c r="B49" s="59" t="s">
        <v>43</v>
      </c>
      <c r="C49" s="60">
        <v>2072.4</v>
      </c>
    </row>
    <row r="50" spans="1:3" s="59" customFormat="1" ht="16.5" thickBot="1">
      <c r="A50" s="58"/>
      <c r="C50" s="62">
        <f>SUM(C47:C49)</f>
        <v>214647.4</v>
      </c>
    </row>
    <row r="51" spans="1:3" s="59" customFormat="1" ht="16.5" thickBot="1">
      <c r="A51" s="58"/>
      <c r="B51" s="59" t="s">
        <v>48</v>
      </c>
      <c r="C51" s="60">
        <v>123730.2</v>
      </c>
    </row>
    <row r="52" spans="1:3" s="59" customFormat="1" ht="16.5" thickBot="1">
      <c r="A52" s="58"/>
      <c r="C52" s="62">
        <v>123730.2</v>
      </c>
    </row>
    <row r="53" spans="1:3" s="59" customFormat="1" ht="15.75">
      <c r="A53" s="58"/>
      <c r="B53" s="59" t="s">
        <v>49</v>
      </c>
      <c r="C53" s="60">
        <v>90750</v>
      </c>
    </row>
    <row r="54" spans="1:3" s="59" customFormat="1" ht="16.5" thickBot="1">
      <c r="A54" s="58"/>
      <c r="B54" s="59" t="s">
        <v>49</v>
      </c>
      <c r="C54" s="60">
        <v>68442</v>
      </c>
    </row>
    <row r="55" spans="1:3" s="59" customFormat="1" ht="16.5" thickBot="1">
      <c r="A55" s="58"/>
      <c r="C55" s="62">
        <f>SUM(C53:C54)</f>
        <v>159192</v>
      </c>
    </row>
    <row r="56" spans="1:3" s="59" customFormat="1" ht="15.75">
      <c r="A56" s="58"/>
      <c r="B56" s="59" t="s">
        <v>47</v>
      </c>
      <c r="C56" s="60">
        <v>176492.79999999999</v>
      </c>
    </row>
    <row r="57" spans="1:3" s="59" customFormat="1" ht="15.75">
      <c r="A57" s="58"/>
      <c r="B57" s="59" t="s">
        <v>47</v>
      </c>
      <c r="C57" s="60">
        <v>93192</v>
      </c>
    </row>
    <row r="58" spans="1:3" s="59" customFormat="1" ht="15.75">
      <c r="A58" s="58"/>
      <c r="B58" s="59" t="s">
        <v>47</v>
      </c>
      <c r="C58" s="60">
        <v>277596</v>
      </c>
    </row>
    <row r="59" spans="1:3" s="59" customFormat="1" ht="16.5" thickBot="1">
      <c r="A59" s="58"/>
      <c r="B59" s="59" t="s">
        <v>47</v>
      </c>
      <c r="C59" s="60">
        <v>3077.36</v>
      </c>
    </row>
    <row r="60" spans="1:3" s="59" customFormat="1" ht="16.5" thickBot="1">
      <c r="A60" s="58"/>
      <c r="C60" s="62">
        <f>SUM(C56:C59)</f>
        <v>550358.16</v>
      </c>
    </row>
    <row r="61" spans="1:3" s="59" customFormat="1" ht="15.75">
      <c r="A61" s="58"/>
      <c r="B61" s="59" t="s">
        <v>41</v>
      </c>
      <c r="C61" s="60">
        <v>6573.6</v>
      </c>
    </row>
    <row r="62" spans="1:3" s="59" customFormat="1" ht="15.75">
      <c r="A62" s="58"/>
      <c r="B62" s="59" t="s">
        <v>41</v>
      </c>
      <c r="C62" s="60">
        <v>39674.800000000003</v>
      </c>
    </row>
    <row r="63" spans="1:3" s="59" customFormat="1" ht="15.75">
      <c r="A63" s="58"/>
      <c r="B63" s="59" t="s">
        <v>41</v>
      </c>
      <c r="C63" s="60">
        <v>235541.68</v>
      </c>
    </row>
    <row r="64" spans="1:3" s="59" customFormat="1" ht="15.75">
      <c r="A64" s="58"/>
      <c r="B64" s="59" t="s">
        <v>41</v>
      </c>
      <c r="C64" s="60">
        <v>1014.2</v>
      </c>
    </row>
    <row r="65" spans="1:3" s="59" customFormat="1" ht="15.75">
      <c r="A65" s="58"/>
      <c r="B65" s="59" t="s">
        <v>41</v>
      </c>
      <c r="C65" s="60">
        <v>13147.2</v>
      </c>
    </row>
    <row r="66" spans="1:3" s="59" customFormat="1" ht="15.75">
      <c r="A66" s="58"/>
      <c r="B66" s="59" t="s">
        <v>41</v>
      </c>
      <c r="C66" s="60">
        <v>1821.6</v>
      </c>
    </row>
    <row r="67" spans="1:3" s="59" customFormat="1" ht="15.75">
      <c r="A67" s="58"/>
      <c r="B67" s="59" t="s">
        <v>41</v>
      </c>
      <c r="C67" s="60">
        <v>135080</v>
      </c>
    </row>
    <row r="68" spans="1:3" s="59" customFormat="1" ht="15.75">
      <c r="A68" s="58"/>
      <c r="B68" s="59" t="s">
        <v>41</v>
      </c>
      <c r="C68" s="60">
        <v>130086</v>
      </c>
    </row>
    <row r="69" spans="1:3" s="59" customFormat="1" ht="15.75">
      <c r="A69" s="58"/>
      <c r="B69" s="59" t="s">
        <v>41</v>
      </c>
      <c r="C69" s="60">
        <v>126367.56</v>
      </c>
    </row>
    <row r="70" spans="1:3" s="59" customFormat="1" ht="16.5" thickBot="1">
      <c r="A70" s="58"/>
      <c r="B70" s="59" t="s">
        <v>41</v>
      </c>
      <c r="C70" s="60">
        <v>482256.72</v>
      </c>
    </row>
    <row r="71" spans="1:3" s="59" customFormat="1" ht="16.5" thickBot="1">
      <c r="A71" s="58"/>
      <c r="C71" s="62">
        <f>SUM(C61:C70)</f>
        <v>1171563.3600000001</v>
      </c>
    </row>
    <row r="72" spans="1:3" s="59" customFormat="1" ht="15.75">
      <c r="A72" s="58"/>
      <c r="B72" s="59" t="s">
        <v>42</v>
      </c>
      <c r="C72" s="60">
        <v>69312.210000000006</v>
      </c>
    </row>
    <row r="73" spans="1:3" s="59" customFormat="1" ht="15.75">
      <c r="A73" s="58"/>
      <c r="B73" s="59" t="s">
        <v>42</v>
      </c>
      <c r="C73" s="60">
        <v>5073.42</v>
      </c>
    </row>
    <row r="74" spans="1:3" s="59" customFormat="1" ht="15.75">
      <c r="A74" s="58"/>
      <c r="B74" s="59" t="s">
        <v>42</v>
      </c>
      <c r="C74" s="60">
        <v>12439.79</v>
      </c>
    </row>
    <row r="75" spans="1:3" s="59" customFormat="1" ht="15.75">
      <c r="A75" s="58"/>
      <c r="B75" s="59" t="s">
        <v>42</v>
      </c>
      <c r="C75" s="60">
        <v>244195.82</v>
      </c>
    </row>
    <row r="76" spans="1:3" s="59" customFormat="1" ht="16.5" thickBot="1">
      <c r="A76" s="58"/>
      <c r="B76" s="59" t="s">
        <v>42</v>
      </c>
      <c r="C76" s="60">
        <v>6857.3</v>
      </c>
    </row>
    <row r="77" spans="1:3" s="59" customFormat="1" ht="16.5" thickBot="1">
      <c r="A77" s="58"/>
      <c r="C77" s="62">
        <f>SUM(C72:C76)</f>
        <v>337878.54</v>
      </c>
    </row>
    <row r="78" spans="1:3" s="59" customFormat="1" ht="15.75">
      <c r="A78" s="58"/>
      <c r="B78" s="59" t="s">
        <v>43</v>
      </c>
      <c r="C78" s="60">
        <v>17949.8</v>
      </c>
    </row>
    <row r="79" spans="1:3" s="59" customFormat="1" ht="15.75">
      <c r="A79" s="58"/>
      <c r="B79" s="59" t="s">
        <v>43</v>
      </c>
      <c r="C79" s="60">
        <v>6925.05</v>
      </c>
    </row>
    <row r="80" spans="1:3" s="59" customFormat="1" ht="15.75">
      <c r="A80" s="58"/>
      <c r="B80" s="59" t="s">
        <v>43</v>
      </c>
      <c r="C80" s="60">
        <v>66000</v>
      </c>
    </row>
    <row r="81" spans="1:3" s="59" customFormat="1" ht="15.75">
      <c r="A81" s="58"/>
      <c r="B81" s="59" t="s">
        <v>43</v>
      </c>
      <c r="C81" s="60">
        <v>156640</v>
      </c>
    </row>
    <row r="82" spans="1:3" s="59" customFormat="1" ht="15.75">
      <c r="A82" s="58"/>
      <c r="B82" s="59" t="s">
        <v>43</v>
      </c>
      <c r="C82" s="60">
        <v>203909.2</v>
      </c>
    </row>
    <row r="83" spans="1:3" s="59" customFormat="1" ht="15.75">
      <c r="A83" s="58"/>
      <c r="B83" s="59" t="s">
        <v>43</v>
      </c>
      <c r="C83" s="60">
        <v>4387.68</v>
      </c>
    </row>
    <row r="84" spans="1:3" s="59" customFormat="1" ht="15.75">
      <c r="A84" s="58"/>
      <c r="B84" s="59" t="s">
        <v>43</v>
      </c>
      <c r="C84" s="60">
        <v>54296</v>
      </c>
    </row>
    <row r="85" spans="1:3" s="59" customFormat="1" ht="15.75">
      <c r="A85" s="58"/>
      <c r="B85" s="59" t="s">
        <v>43</v>
      </c>
      <c r="C85" s="60">
        <v>4145.3500000000004</v>
      </c>
    </row>
    <row r="86" spans="1:3" s="59" customFormat="1" ht="16.5" thickBot="1">
      <c r="A86" s="58"/>
      <c r="B86" s="59" t="s">
        <v>43</v>
      </c>
      <c r="C86" s="60">
        <v>397312.3</v>
      </c>
    </row>
    <row r="87" spans="1:3" s="59" customFormat="1" ht="16.5" thickBot="1">
      <c r="A87" s="58"/>
      <c r="C87" s="62">
        <f>SUM(C78:C86)</f>
        <v>911565.38</v>
      </c>
    </row>
    <row r="88" spans="1:3" s="59" customFormat="1" ht="16.5" thickBot="1">
      <c r="A88" s="58"/>
      <c r="B88" s="59" t="s">
        <v>50</v>
      </c>
      <c r="C88" s="60">
        <v>25581.599999999999</v>
      </c>
    </row>
    <row r="89" spans="1:3" s="59" customFormat="1" ht="16.5" thickBot="1">
      <c r="A89" s="58"/>
      <c r="C89" s="62">
        <v>25581.599999999999</v>
      </c>
    </row>
    <row r="90" spans="1:3" s="59" customFormat="1" ht="16.5" thickBot="1">
      <c r="A90" s="58"/>
      <c r="B90" s="59" t="s">
        <v>48</v>
      </c>
      <c r="C90" s="60">
        <v>123730.2</v>
      </c>
    </row>
    <row r="91" spans="1:3" s="59" customFormat="1" ht="16.5" thickBot="1">
      <c r="A91" s="58"/>
      <c r="C91" s="62">
        <v>123730.2</v>
      </c>
    </row>
    <row r="92" spans="1:3" s="59" customFormat="1" ht="15.75">
      <c r="A92" s="58"/>
      <c r="B92" s="59" t="s">
        <v>45</v>
      </c>
      <c r="C92" s="60">
        <v>46428.27</v>
      </c>
    </row>
    <row r="93" spans="1:3" s="59" customFormat="1" ht="15.75">
      <c r="A93" s="58"/>
      <c r="B93" s="59" t="s">
        <v>45</v>
      </c>
      <c r="C93" s="60">
        <v>29842.89</v>
      </c>
    </row>
    <row r="94" spans="1:3" s="59" customFormat="1" ht="15.75">
      <c r="A94" s="58"/>
      <c r="B94" s="59" t="s">
        <v>45</v>
      </c>
      <c r="C94" s="60">
        <v>3011.14</v>
      </c>
    </row>
    <row r="95" spans="1:3" s="59" customFormat="1" ht="16.5" thickBot="1">
      <c r="A95" s="58"/>
      <c r="B95" s="59" t="s">
        <v>45</v>
      </c>
      <c r="C95" s="60">
        <v>429000</v>
      </c>
    </row>
    <row r="96" spans="1:3" s="59" customFormat="1" ht="16.5" thickBot="1">
      <c r="A96" s="58"/>
      <c r="C96" s="62">
        <f>SUM(C92:C95)</f>
        <v>508282.3</v>
      </c>
    </row>
    <row r="97" spans="1:9" s="59" customFormat="1" ht="15.75">
      <c r="A97" s="58"/>
      <c r="B97" s="59" t="s">
        <v>51</v>
      </c>
      <c r="C97" s="60">
        <v>75405</v>
      </c>
    </row>
    <row r="98" spans="1:9" s="59" customFormat="1" ht="16.5" thickBot="1">
      <c r="A98" s="58"/>
      <c r="B98" s="59" t="s">
        <v>51</v>
      </c>
      <c r="C98" s="60">
        <v>226215</v>
      </c>
    </row>
    <row r="99" spans="1:9" s="59" customFormat="1" ht="16.5" thickBot="1">
      <c r="A99" s="58"/>
      <c r="C99" s="62">
        <f>SUM(C97:C98)</f>
        <v>301620</v>
      </c>
    </row>
    <row r="100" spans="1:9" s="59" customFormat="1" ht="16.5" thickBot="1">
      <c r="A100" s="58"/>
      <c r="B100" s="59" t="s">
        <v>52</v>
      </c>
      <c r="C100" s="60">
        <v>388520</v>
      </c>
    </row>
    <row r="101" spans="1:9" s="59" customFormat="1" ht="16.5" thickBot="1">
      <c r="A101" s="58"/>
      <c r="C101" s="62">
        <v>388520</v>
      </c>
    </row>
    <row r="102" spans="1:9" s="59" customFormat="1" ht="15.75">
      <c r="A102" s="58"/>
      <c r="B102" s="59" t="s">
        <v>46</v>
      </c>
      <c r="C102" s="60">
        <v>292545</v>
      </c>
      <c r="I102" s="60"/>
    </row>
    <row r="103" spans="1:9" s="59" customFormat="1" ht="16.5" thickBot="1">
      <c r="A103" s="58"/>
      <c r="B103" s="59" t="s">
        <v>46</v>
      </c>
      <c r="C103" s="60">
        <v>731362.5</v>
      </c>
      <c r="I103" s="60"/>
    </row>
    <row r="104" spans="1:9" s="59" customFormat="1" ht="16.5" thickBot="1">
      <c r="A104" s="58"/>
      <c r="C104" s="62">
        <f>SUM(C102:C103)</f>
        <v>1023907.5</v>
      </c>
      <c r="I104" s="60"/>
    </row>
    <row r="105" spans="1:9" s="59" customFormat="1" ht="15.75">
      <c r="A105" s="58"/>
      <c r="B105" s="59" t="s">
        <v>47</v>
      </c>
      <c r="C105" s="60">
        <v>69399</v>
      </c>
      <c r="I105" s="60"/>
    </row>
    <row r="106" spans="1:9" s="59" customFormat="1" ht="15.75">
      <c r="A106" s="58"/>
      <c r="B106" s="59" t="s">
        <v>47</v>
      </c>
      <c r="C106" s="60">
        <v>32890</v>
      </c>
      <c r="I106" s="60"/>
    </row>
    <row r="107" spans="1:9" s="59" customFormat="1" ht="15.75">
      <c r="A107" s="58"/>
      <c r="B107" s="59" t="s">
        <v>47</v>
      </c>
      <c r="C107" s="60">
        <v>13365</v>
      </c>
      <c r="I107" s="60"/>
    </row>
    <row r="108" spans="1:9" s="59" customFormat="1" ht="15.75">
      <c r="A108" s="58"/>
      <c r="B108" s="59" t="s">
        <v>47</v>
      </c>
      <c r="C108" s="60">
        <v>40854</v>
      </c>
      <c r="I108" s="60"/>
    </row>
    <row r="109" spans="1:9" s="59" customFormat="1" ht="15.75">
      <c r="A109" s="58"/>
      <c r="B109" s="59" t="s">
        <v>47</v>
      </c>
      <c r="C109" s="60">
        <v>434926.8</v>
      </c>
      <c r="I109" s="60"/>
    </row>
    <row r="110" spans="1:9" s="59" customFormat="1" ht="15.75">
      <c r="A110" s="58"/>
      <c r="B110" s="59" t="s">
        <v>47</v>
      </c>
      <c r="C110" s="60">
        <v>32890</v>
      </c>
      <c r="I110" s="60"/>
    </row>
    <row r="111" spans="1:9" s="59" customFormat="1" ht="15.75">
      <c r="A111" s="58"/>
      <c r="B111" s="59" t="s">
        <v>47</v>
      </c>
      <c r="C111" s="60">
        <v>50732</v>
      </c>
      <c r="I111" s="60"/>
    </row>
    <row r="112" spans="1:9" s="59" customFormat="1" ht="15.75">
      <c r="A112" s="58"/>
      <c r="B112" s="59" t="s">
        <v>47</v>
      </c>
      <c r="C112" s="60">
        <v>4526.21</v>
      </c>
      <c r="I112" s="60"/>
    </row>
    <row r="113" spans="1:9" s="59" customFormat="1" ht="15.75">
      <c r="A113" s="58"/>
      <c r="B113" s="59" t="s">
        <v>47</v>
      </c>
      <c r="C113" s="60">
        <v>18374.25</v>
      </c>
      <c r="I113" s="60"/>
    </row>
    <row r="114" spans="1:9" s="59" customFormat="1" ht="15.75">
      <c r="A114" s="58"/>
      <c r="B114" s="59" t="s">
        <v>47</v>
      </c>
      <c r="C114" s="60">
        <v>174900</v>
      </c>
      <c r="I114" s="60"/>
    </row>
    <row r="115" spans="1:9" s="59" customFormat="1" ht="15.75">
      <c r="A115" s="58"/>
      <c r="B115" s="59" t="s">
        <v>47</v>
      </c>
      <c r="C115" s="60">
        <v>69399</v>
      </c>
      <c r="I115" s="60"/>
    </row>
    <row r="116" spans="1:9" s="59" customFormat="1" ht="15.75">
      <c r="A116" s="58"/>
      <c r="B116" s="59" t="s">
        <v>47</v>
      </c>
      <c r="C116" s="60">
        <v>32890</v>
      </c>
      <c r="I116" s="60"/>
    </row>
    <row r="117" spans="1:9" s="59" customFormat="1" ht="16.5" thickBot="1">
      <c r="A117" s="58"/>
      <c r="B117" s="59" t="s">
        <v>47</v>
      </c>
      <c r="C117" s="60">
        <v>810658.42</v>
      </c>
      <c r="I117" s="60"/>
    </row>
    <row r="118" spans="1:9" s="53" customFormat="1" ht="13.5" thickBot="1">
      <c r="A118" s="52"/>
      <c r="C118" s="55">
        <f>SUM(C105:C117)</f>
        <v>1785804.6800000002</v>
      </c>
      <c r="I118" s="54"/>
    </row>
    <row r="119" spans="1:9" s="16" customFormat="1" ht="24" customHeight="1">
      <c r="A119" s="14">
        <v>14</v>
      </c>
      <c r="B119" s="15" t="s">
        <v>22</v>
      </c>
      <c r="C119" s="36">
        <v>989454.55</v>
      </c>
    </row>
    <row r="120" spans="1:9" s="64" customFormat="1" ht="15.75">
      <c r="A120" s="63"/>
      <c r="B120" s="64" t="s">
        <v>43</v>
      </c>
      <c r="C120" s="65">
        <v>2569.09</v>
      </c>
    </row>
    <row r="121" spans="1:9" s="64" customFormat="1" ht="15.75">
      <c r="A121" s="63"/>
      <c r="B121" s="64" t="s">
        <v>42</v>
      </c>
      <c r="C121" s="65">
        <v>17904.48</v>
      </c>
    </row>
    <row r="122" spans="1:9" s="64" customFormat="1" ht="15.75">
      <c r="A122" s="63"/>
      <c r="C122" s="66">
        <v>17904.48</v>
      </c>
    </row>
    <row r="123" spans="1:9" s="64" customFormat="1" ht="15.75">
      <c r="A123" s="63"/>
      <c r="B123" s="64" t="s">
        <v>45</v>
      </c>
      <c r="C123" s="65">
        <v>58816.23</v>
      </c>
    </row>
    <row r="124" spans="1:9" s="64" customFormat="1" ht="15.75">
      <c r="A124" s="63"/>
      <c r="C124" s="66">
        <v>58816.23</v>
      </c>
    </row>
    <row r="125" spans="1:9" s="64" customFormat="1" ht="15.75">
      <c r="A125" s="63"/>
      <c r="B125" s="64" t="s">
        <v>47</v>
      </c>
      <c r="C125" s="65">
        <v>137557.75</v>
      </c>
    </row>
    <row r="126" spans="1:9" s="64" customFormat="1" ht="15.75">
      <c r="A126" s="63"/>
      <c r="C126" s="66">
        <v>137557.75</v>
      </c>
    </row>
    <row r="127" spans="1:9" s="64" customFormat="1" ht="15.75">
      <c r="A127" s="63"/>
      <c r="B127" s="64" t="s">
        <v>41</v>
      </c>
      <c r="C127" s="65">
        <v>39795.360000000001</v>
      </c>
    </row>
    <row r="128" spans="1:9" s="64" customFormat="1" ht="15.75">
      <c r="A128" s="63"/>
      <c r="C128" s="66">
        <v>39795.360000000001</v>
      </c>
    </row>
    <row r="129" spans="1:9" s="64" customFormat="1" ht="15.75">
      <c r="A129" s="63"/>
      <c r="B129" s="64" t="s">
        <v>42</v>
      </c>
      <c r="C129" s="65">
        <v>7362.19</v>
      </c>
    </row>
    <row r="130" spans="1:9" s="64" customFormat="1" ht="15.75">
      <c r="A130" s="63"/>
      <c r="B130" s="64" t="s">
        <v>42</v>
      </c>
      <c r="C130" s="65">
        <v>44761.2</v>
      </c>
    </row>
    <row r="131" spans="1:9" s="64" customFormat="1" ht="15.75">
      <c r="A131" s="63"/>
      <c r="C131" s="66">
        <f>SUM(C129:C130)</f>
        <v>52123.39</v>
      </c>
    </row>
    <row r="132" spans="1:9" s="64" customFormat="1" ht="15.75">
      <c r="A132" s="63"/>
      <c r="B132" s="64" t="s">
        <v>43</v>
      </c>
      <c r="C132" s="65">
        <v>7659.96</v>
      </c>
    </row>
    <row r="133" spans="1:9" s="64" customFormat="1" ht="15.75">
      <c r="A133" s="63"/>
      <c r="C133" s="66">
        <v>7659.96</v>
      </c>
    </row>
    <row r="134" spans="1:9" s="64" customFormat="1" ht="15.75">
      <c r="A134" s="63"/>
      <c r="B134" s="64" t="s">
        <v>47</v>
      </c>
      <c r="C134" s="65">
        <v>187382.14</v>
      </c>
      <c r="I134" s="65"/>
    </row>
    <row r="135" spans="1:9" s="64" customFormat="1" ht="15.75">
      <c r="A135" s="63"/>
      <c r="B135" s="64" t="s">
        <v>47</v>
      </c>
      <c r="C135" s="65">
        <v>138500.45000000001</v>
      </c>
      <c r="I135" s="65"/>
    </row>
    <row r="136" spans="1:9" s="64" customFormat="1" ht="15.75">
      <c r="A136" s="63"/>
      <c r="B136" s="64" t="s">
        <v>47</v>
      </c>
      <c r="C136" s="65">
        <v>347145.7</v>
      </c>
      <c r="I136" s="65"/>
    </row>
    <row r="137" spans="1:9" s="64" customFormat="1" ht="15.75">
      <c r="A137" s="63"/>
      <c r="C137" s="66">
        <f>SUM(C134:C136)</f>
        <v>673028.29</v>
      </c>
      <c r="I137" s="65"/>
    </row>
    <row r="138" spans="1:9" s="57" customFormat="1" ht="24.75" customHeight="1">
      <c r="A138" s="56">
        <v>15</v>
      </c>
      <c r="B138" s="34" t="s">
        <v>30</v>
      </c>
      <c r="C138" s="33">
        <v>0</v>
      </c>
    </row>
    <row r="139" spans="1:9" s="19" customFormat="1">
      <c r="A139" s="14">
        <v>16</v>
      </c>
      <c r="B139" s="17" t="s">
        <v>23</v>
      </c>
      <c r="C139" s="38">
        <v>1093242.44</v>
      </c>
    </row>
    <row r="140" spans="1:9" s="59" customFormat="1" ht="16.5" thickBot="1">
      <c r="A140" s="58"/>
      <c r="B140" s="59" t="s">
        <v>43</v>
      </c>
      <c r="C140" s="60">
        <v>28020.959999999999</v>
      </c>
    </row>
    <row r="141" spans="1:9" s="59" customFormat="1" ht="16.5" thickBot="1">
      <c r="A141" s="58"/>
      <c r="C141" s="62">
        <v>28020.959999999999</v>
      </c>
    </row>
    <row r="142" spans="1:9" s="59" customFormat="1" ht="15.75">
      <c r="A142" s="58"/>
      <c r="B142" s="59" t="s">
        <v>45</v>
      </c>
      <c r="C142" s="60">
        <v>193296.62</v>
      </c>
    </row>
    <row r="143" spans="1:9" s="59" customFormat="1" ht="16.5" thickBot="1">
      <c r="A143" s="58"/>
      <c r="B143" s="59" t="s">
        <v>45</v>
      </c>
      <c r="C143" s="60">
        <v>689279.36</v>
      </c>
    </row>
    <row r="144" spans="1:9" s="59" customFormat="1" ht="16.5" thickBot="1">
      <c r="A144" s="58"/>
      <c r="C144" s="62">
        <f>SUM(C142:C143)</f>
        <v>882575.98</v>
      </c>
    </row>
    <row r="145" spans="1:9" s="59" customFormat="1" ht="16.5" thickBot="1">
      <c r="A145" s="58"/>
      <c r="B145" s="59" t="s">
        <v>52</v>
      </c>
      <c r="C145" s="60">
        <v>62842.559999999998</v>
      </c>
    </row>
    <row r="146" spans="1:9" s="59" customFormat="1" ht="16.5" thickBot="1">
      <c r="A146" s="58"/>
      <c r="C146" s="62">
        <v>62842.559999999998</v>
      </c>
    </row>
    <row r="147" spans="1:9" s="59" customFormat="1" ht="15.75">
      <c r="A147" s="58"/>
      <c r="B147" s="59" t="s">
        <v>47</v>
      </c>
      <c r="C147" s="60">
        <v>43957.06</v>
      </c>
      <c r="I147" s="60"/>
    </row>
    <row r="148" spans="1:9" s="59" customFormat="1" ht="16.5" thickBot="1">
      <c r="A148" s="58"/>
      <c r="B148" s="59" t="s">
        <v>47</v>
      </c>
      <c r="C148" s="60">
        <v>75845.88</v>
      </c>
      <c r="I148" s="60"/>
    </row>
    <row r="149" spans="1:9" s="59" customFormat="1" ht="16.5" thickBot="1">
      <c r="A149" s="58"/>
      <c r="C149" s="62">
        <f>SUM(C147:C148)</f>
        <v>119802.94</v>
      </c>
      <c r="I149" s="60"/>
    </row>
    <row r="150" spans="1:9" s="19" customFormat="1">
      <c r="A150" s="14">
        <v>17</v>
      </c>
      <c r="B150" s="17" t="s">
        <v>24</v>
      </c>
      <c r="C150" s="38">
        <v>2473674.5</v>
      </c>
    </row>
    <row r="151" spans="1:9" s="59" customFormat="1" ht="15.75">
      <c r="A151" s="58"/>
      <c r="B151" s="59" t="s">
        <v>63</v>
      </c>
      <c r="C151" s="60">
        <v>193600</v>
      </c>
      <c r="I151" s="60"/>
    </row>
    <row r="152" spans="1:9" s="59" customFormat="1" ht="16.5" thickBot="1">
      <c r="A152" s="58"/>
      <c r="B152" s="59" t="s">
        <v>63</v>
      </c>
      <c r="C152" s="60">
        <v>968000</v>
      </c>
      <c r="I152" s="60"/>
    </row>
    <row r="153" spans="1:9" s="59" customFormat="1" ht="16.5" thickBot="1">
      <c r="A153" s="58"/>
      <c r="C153" s="62">
        <f>SUM(C151:C152)</f>
        <v>1161600</v>
      </c>
      <c r="I153" s="60"/>
    </row>
    <row r="154" spans="1:9" s="59" customFormat="1" ht="16.5" thickBot="1">
      <c r="A154" s="58"/>
      <c r="B154" s="59" t="s">
        <v>47</v>
      </c>
      <c r="C154" s="60">
        <v>1312074.5</v>
      </c>
      <c r="I154" s="60"/>
    </row>
    <row r="155" spans="1:9" s="59" customFormat="1" ht="16.5" thickBot="1">
      <c r="A155" s="58"/>
      <c r="C155" s="62">
        <v>1312074.5</v>
      </c>
      <c r="I155" s="60"/>
    </row>
    <row r="156" spans="1:9" s="19" customFormat="1">
      <c r="A156" s="14">
        <v>18</v>
      </c>
      <c r="B156" s="15" t="s">
        <v>33</v>
      </c>
      <c r="C156" s="37">
        <v>0</v>
      </c>
    </row>
    <row r="157" spans="1:9" s="19" customFormat="1">
      <c r="A157" s="14">
        <v>19</v>
      </c>
      <c r="B157" s="18" t="s">
        <v>25</v>
      </c>
      <c r="C157" s="30">
        <v>99049.5</v>
      </c>
    </row>
    <row r="158" spans="1:9" s="59" customFormat="1" ht="15.75">
      <c r="A158" s="58"/>
      <c r="B158" s="59" t="s">
        <v>61</v>
      </c>
      <c r="C158" s="60">
        <v>99049.5</v>
      </c>
    </row>
    <row r="159" spans="1:9" s="19" customFormat="1" ht="16.5" customHeight="1">
      <c r="A159" s="14">
        <v>20</v>
      </c>
      <c r="B159" s="8" t="s">
        <v>35</v>
      </c>
      <c r="C159" s="39">
        <v>0</v>
      </c>
    </row>
    <row r="160" spans="1:9" s="19" customFormat="1">
      <c r="A160" s="14">
        <v>21</v>
      </c>
      <c r="B160" s="15" t="s">
        <v>18</v>
      </c>
      <c r="C160" s="38">
        <v>0</v>
      </c>
    </row>
    <row r="161" spans="1:3" s="19" customFormat="1" ht="16.5" customHeight="1">
      <c r="A161" s="14">
        <v>22</v>
      </c>
      <c r="B161" s="15" t="s">
        <v>27</v>
      </c>
      <c r="C161" s="38">
        <v>2593322.4</v>
      </c>
    </row>
    <row r="162" spans="1:3" s="59" customFormat="1" ht="16.5" thickBot="1">
      <c r="A162" s="58"/>
      <c r="B162" s="59" t="s">
        <v>58</v>
      </c>
      <c r="C162" s="60">
        <v>66858</v>
      </c>
    </row>
    <row r="163" spans="1:3" s="59" customFormat="1" ht="16.5" thickBot="1">
      <c r="A163" s="58"/>
      <c r="C163" s="62">
        <v>66858</v>
      </c>
    </row>
    <row r="164" spans="1:3" s="59" customFormat="1" ht="16.5" thickBot="1">
      <c r="A164" s="58"/>
      <c r="B164" s="59" t="s">
        <v>59</v>
      </c>
      <c r="C164" s="60">
        <v>86160</v>
      </c>
    </row>
    <row r="165" spans="1:3" s="59" customFormat="1" ht="16.5" thickBot="1">
      <c r="A165" s="58"/>
      <c r="C165" s="62">
        <v>86160</v>
      </c>
    </row>
    <row r="166" spans="1:3" s="59" customFormat="1" ht="15.75">
      <c r="A166" s="58"/>
      <c r="B166" s="59" t="s">
        <v>57</v>
      </c>
      <c r="C166" s="60">
        <v>41025.599999999999</v>
      </c>
    </row>
    <row r="167" spans="1:3" s="59" customFormat="1" ht="15.75">
      <c r="A167" s="58"/>
      <c r="B167" s="59" t="s">
        <v>57</v>
      </c>
      <c r="C167" s="60">
        <v>218212.8</v>
      </c>
    </row>
    <row r="168" spans="1:3" s="59" customFormat="1" ht="15.75">
      <c r="A168" s="58"/>
      <c r="B168" s="59" t="s">
        <v>57</v>
      </c>
      <c r="C168" s="60">
        <v>83793.600000000006</v>
      </c>
    </row>
    <row r="169" spans="1:3" s="59" customFormat="1" ht="15.75">
      <c r="A169" s="58"/>
      <c r="B169" s="59" t="s">
        <v>57</v>
      </c>
      <c r="C169" s="60">
        <v>83793.600000000006</v>
      </c>
    </row>
    <row r="170" spans="1:3" s="59" customFormat="1" ht="15.75">
      <c r="A170" s="58"/>
      <c r="B170" s="59" t="s">
        <v>57</v>
      </c>
      <c r="C170" s="60">
        <v>687808.8</v>
      </c>
    </row>
    <row r="171" spans="1:3" s="59" customFormat="1" ht="16.5" thickBot="1">
      <c r="A171" s="58"/>
      <c r="B171" s="59" t="s">
        <v>57</v>
      </c>
      <c r="C171" s="60">
        <v>759381.6</v>
      </c>
    </row>
    <row r="172" spans="1:3" s="59" customFormat="1" ht="16.5" thickBot="1">
      <c r="A172" s="58"/>
      <c r="C172" s="62">
        <f>SUM(C166:C171)</f>
        <v>1874016</v>
      </c>
    </row>
    <row r="173" spans="1:3" s="59" customFormat="1" ht="16.5" thickBot="1">
      <c r="A173" s="58"/>
      <c r="B173" s="59" t="s">
        <v>60</v>
      </c>
      <c r="C173" s="60">
        <v>123423.6</v>
      </c>
    </row>
    <row r="174" spans="1:3" s="59" customFormat="1" ht="16.5" thickBot="1">
      <c r="A174" s="58"/>
      <c r="C174" s="62">
        <v>123423.6</v>
      </c>
    </row>
    <row r="175" spans="1:3" s="59" customFormat="1" ht="16.5" thickBot="1">
      <c r="A175" s="58"/>
      <c r="B175" s="59" t="s">
        <v>55</v>
      </c>
      <c r="C175" s="60">
        <v>83506.2</v>
      </c>
    </row>
    <row r="176" spans="1:3" s="59" customFormat="1" ht="16.5" thickBot="1">
      <c r="A176" s="58"/>
      <c r="C176" s="62">
        <v>83506.2</v>
      </c>
    </row>
    <row r="177" spans="1:3" s="59" customFormat="1" ht="16.5" thickBot="1">
      <c r="A177" s="58"/>
      <c r="B177" s="59" t="s">
        <v>56</v>
      </c>
      <c r="C177" s="60">
        <v>20130</v>
      </c>
    </row>
    <row r="178" spans="1:3" s="59" customFormat="1" ht="16.5" thickBot="1">
      <c r="A178" s="58"/>
      <c r="C178" s="62">
        <v>20130</v>
      </c>
    </row>
    <row r="179" spans="1:3" s="59" customFormat="1" ht="16.5" thickBot="1">
      <c r="A179" s="58"/>
      <c r="B179" s="59" t="s">
        <v>57</v>
      </c>
      <c r="C179" s="60">
        <v>288042</v>
      </c>
    </row>
    <row r="180" spans="1:3" s="59" customFormat="1" ht="16.5" thickBot="1">
      <c r="A180" s="58"/>
      <c r="C180" s="62">
        <v>288042</v>
      </c>
    </row>
    <row r="181" spans="1:3" s="59" customFormat="1" ht="16.5" thickBot="1">
      <c r="A181" s="58"/>
      <c r="B181" s="59" t="s">
        <v>47</v>
      </c>
      <c r="C181" s="60">
        <v>51186.6</v>
      </c>
    </row>
    <row r="182" spans="1:3" s="59" customFormat="1" ht="16.5" thickBot="1">
      <c r="A182" s="58"/>
      <c r="C182" s="62">
        <v>51186.6</v>
      </c>
    </row>
    <row r="183" spans="1:3" s="19" customFormat="1" ht="16.5" customHeight="1">
      <c r="A183" s="14">
        <v>23</v>
      </c>
      <c r="B183" s="15" t="s">
        <v>26</v>
      </c>
      <c r="C183" s="38">
        <v>2505114.2599999998</v>
      </c>
    </row>
    <row r="184" spans="1:3" s="59" customFormat="1" ht="15.75">
      <c r="A184" s="58"/>
      <c r="B184" s="59" t="s">
        <v>53</v>
      </c>
      <c r="C184" s="60">
        <v>137280</v>
      </c>
    </row>
    <row r="185" spans="1:3" s="59" customFormat="1" ht="15.75">
      <c r="A185" s="58"/>
      <c r="B185" s="59" t="s">
        <v>53</v>
      </c>
      <c r="C185" s="60">
        <v>171600</v>
      </c>
    </row>
    <row r="186" spans="1:3" s="59" customFormat="1" ht="15.75">
      <c r="A186" s="58"/>
      <c r="B186" s="59" t="s">
        <v>53</v>
      </c>
      <c r="C186" s="60">
        <v>217800</v>
      </c>
    </row>
    <row r="187" spans="1:3" s="59" customFormat="1" ht="16.5" thickBot="1">
      <c r="A187" s="58"/>
      <c r="B187" s="59" t="s">
        <v>53</v>
      </c>
      <c r="C187" s="60">
        <v>950400</v>
      </c>
    </row>
    <row r="188" spans="1:3" s="59" customFormat="1" ht="16.5" thickBot="1">
      <c r="A188" s="58"/>
      <c r="C188" s="62">
        <f>SUM(C184:C187)</f>
        <v>1477080</v>
      </c>
    </row>
    <row r="189" spans="1:3" s="59" customFormat="1" ht="16.5" thickBot="1">
      <c r="A189" s="58"/>
      <c r="B189" s="59" t="s">
        <v>54</v>
      </c>
      <c r="C189" s="60">
        <v>369930</v>
      </c>
    </row>
    <row r="190" spans="1:3" s="59" customFormat="1" ht="16.5" thickBot="1">
      <c r="A190" s="58"/>
      <c r="C190" s="62">
        <v>369930</v>
      </c>
    </row>
    <row r="191" spans="1:3" s="59" customFormat="1" ht="15.75">
      <c r="A191" s="58"/>
      <c r="B191" s="59" t="s">
        <v>42</v>
      </c>
      <c r="C191" s="60">
        <v>23844.26</v>
      </c>
    </row>
    <row r="192" spans="1:3" s="59" customFormat="1" ht="16.5" thickBot="1">
      <c r="A192" s="58"/>
      <c r="B192" s="59" t="s">
        <v>42</v>
      </c>
      <c r="C192" s="60">
        <v>19360</v>
      </c>
    </row>
    <row r="193" spans="1:3" s="59" customFormat="1" ht="16.5" thickBot="1">
      <c r="A193" s="58"/>
      <c r="C193" s="62">
        <f>SUM(C191:C192)</f>
        <v>43204.259999999995</v>
      </c>
    </row>
    <row r="194" spans="1:3" s="59" customFormat="1" ht="15.75">
      <c r="A194" s="58"/>
      <c r="B194" s="59" t="s">
        <v>52</v>
      </c>
      <c r="C194" s="60">
        <v>214500</v>
      </c>
    </row>
    <row r="195" spans="1:3" s="59" customFormat="1" ht="15.75">
      <c r="A195" s="58"/>
      <c r="B195" s="59" t="s">
        <v>52</v>
      </c>
      <c r="C195" s="60">
        <v>185900</v>
      </c>
    </row>
    <row r="196" spans="1:3" s="59" customFormat="1" ht="16.5" thickBot="1">
      <c r="A196" s="58"/>
      <c r="B196" s="59" t="s">
        <v>52</v>
      </c>
      <c r="C196" s="60">
        <v>214500</v>
      </c>
    </row>
    <row r="197" spans="1:3" s="59" customFormat="1" ht="16.5" thickBot="1">
      <c r="A197" s="58"/>
      <c r="C197" s="62">
        <f>SUM(C194:C196)</f>
        <v>614900</v>
      </c>
    </row>
    <row r="198" spans="1:3" s="20" customFormat="1">
      <c r="A198" s="14">
        <v>24</v>
      </c>
      <c r="B198" s="15" t="s">
        <v>28</v>
      </c>
      <c r="C198" s="28">
        <v>0</v>
      </c>
    </row>
    <row r="199" spans="1:3" s="19" customFormat="1">
      <c r="A199" s="14">
        <v>25</v>
      </c>
      <c r="B199" s="15" t="s">
        <v>32</v>
      </c>
      <c r="C199" s="28">
        <v>0</v>
      </c>
    </row>
    <row r="200" spans="1:3" s="19" customFormat="1">
      <c r="A200" s="31">
        <v>26</v>
      </c>
      <c r="B200" s="15" t="s">
        <v>36</v>
      </c>
      <c r="C200" s="40">
        <v>0</v>
      </c>
    </row>
    <row r="201" spans="1:3" s="19" customFormat="1" ht="18.75" thickBot="1">
      <c r="A201" s="14">
        <v>27</v>
      </c>
      <c r="B201" s="15" t="s">
        <v>34</v>
      </c>
      <c r="C201" s="28">
        <v>0</v>
      </c>
    </row>
    <row r="202" spans="1:3" s="19" customFormat="1">
      <c r="A202" s="27">
        <v>28</v>
      </c>
      <c r="B202" s="35" t="s">
        <v>38</v>
      </c>
      <c r="C202" s="67">
        <v>716386</v>
      </c>
    </row>
    <row r="203" spans="1:3" s="59" customFormat="1" ht="15.75">
      <c r="A203" s="58"/>
      <c r="B203" s="59" t="s">
        <v>61</v>
      </c>
      <c r="C203" s="60">
        <v>158004</v>
      </c>
    </row>
    <row r="204" spans="1:3" s="59" customFormat="1" ht="15.75">
      <c r="A204" s="58"/>
      <c r="B204" s="59" t="s">
        <v>61</v>
      </c>
      <c r="C204" s="60">
        <v>171171</v>
      </c>
    </row>
    <row r="205" spans="1:3" s="59" customFormat="1" ht="15.75">
      <c r="A205" s="58"/>
      <c r="B205" s="59" t="s">
        <v>61</v>
      </c>
      <c r="C205" s="60">
        <v>171171</v>
      </c>
    </row>
    <row r="206" spans="1:3" s="59" customFormat="1" ht="15.75">
      <c r="A206" s="58"/>
      <c r="B206" s="59" t="s">
        <v>61</v>
      </c>
      <c r="C206" s="60">
        <v>5852</v>
      </c>
    </row>
    <row r="207" spans="1:3" s="59" customFormat="1" ht="15.75">
      <c r="A207" s="58"/>
      <c r="B207" s="59" t="s">
        <v>61</v>
      </c>
      <c r="C207" s="60">
        <v>158004</v>
      </c>
    </row>
    <row r="208" spans="1:3" s="59" customFormat="1" ht="15.75">
      <c r="A208" s="58"/>
      <c r="B208" s="59" t="s">
        <v>61</v>
      </c>
      <c r="C208" s="60">
        <v>5852</v>
      </c>
    </row>
    <row r="209" spans="1:3" s="59" customFormat="1" ht="16.5" thickBot="1">
      <c r="A209" s="58"/>
      <c r="B209" s="59" t="s">
        <v>61</v>
      </c>
      <c r="C209" s="60">
        <v>5852</v>
      </c>
    </row>
    <row r="210" spans="1:3" s="59" customFormat="1" ht="16.5" thickBot="1">
      <c r="A210" s="58"/>
      <c r="C210" s="62">
        <f>SUM(C203:C209)</f>
        <v>675906</v>
      </c>
    </row>
    <row r="211" spans="1:3" s="59" customFormat="1" ht="16.5" thickBot="1">
      <c r="A211" s="58"/>
      <c r="B211" s="59" t="s">
        <v>62</v>
      </c>
      <c r="C211" s="60">
        <v>40480</v>
      </c>
    </row>
    <row r="212" spans="1:3" s="59" customFormat="1" ht="16.5" thickBot="1">
      <c r="A212" s="58"/>
      <c r="C212" s="62">
        <v>40480</v>
      </c>
    </row>
    <row r="213" spans="1:3" s="19" customFormat="1">
      <c r="A213" s="14">
        <v>29</v>
      </c>
      <c r="B213" s="15" t="s">
        <v>20</v>
      </c>
      <c r="C213" s="28">
        <v>0</v>
      </c>
    </row>
    <row r="214" spans="1:3" s="19" customFormat="1">
      <c r="A214" s="14">
        <v>30</v>
      </c>
      <c r="B214" s="15" t="s">
        <v>29</v>
      </c>
      <c r="C214" s="37">
        <v>0</v>
      </c>
    </row>
    <row r="215" spans="1:3" s="19" customFormat="1" ht="21.75" customHeight="1">
      <c r="A215" s="14">
        <v>31</v>
      </c>
      <c r="B215" s="15" t="s">
        <v>31</v>
      </c>
      <c r="C215" s="28">
        <v>0</v>
      </c>
    </row>
    <row r="216" spans="1:3" s="19" customFormat="1">
      <c r="A216" s="14">
        <v>32</v>
      </c>
      <c r="B216" s="15" t="s">
        <v>37</v>
      </c>
      <c r="C216" s="29">
        <v>0</v>
      </c>
    </row>
    <row r="217" spans="1:3" s="19" customFormat="1">
      <c r="A217" s="14">
        <v>33</v>
      </c>
      <c r="B217" s="15" t="s">
        <v>15</v>
      </c>
      <c r="C217" s="28">
        <v>0</v>
      </c>
    </row>
    <row r="218" spans="1:3" s="19" customFormat="1">
      <c r="A218" s="14">
        <v>34</v>
      </c>
      <c r="B218" s="8" t="s">
        <v>11</v>
      </c>
      <c r="C218" s="29">
        <v>21163343.010000002</v>
      </c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2024-11-06T07:15:15Z</cp:lastPrinted>
  <dcterms:created xsi:type="dcterms:W3CDTF">2014-08-15T07:01:30Z</dcterms:created>
  <dcterms:modified xsi:type="dcterms:W3CDTF">2024-11-06T07:42:26Z</dcterms:modified>
</cp:coreProperties>
</file>