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Sheet1!$A$1:$C$271</definedName>
  </definedNames>
  <calcPr calcId="124519"/>
</workbook>
</file>

<file path=xl/calcChain.xml><?xml version="1.0" encoding="utf-8"?>
<calcChain xmlns="http://schemas.openxmlformats.org/spreadsheetml/2006/main">
  <c r="C271" i="1"/>
  <c r="C233"/>
  <c r="C230"/>
  <c r="C227"/>
  <c r="C224"/>
  <c r="C217"/>
  <c r="C211"/>
  <c r="C208"/>
  <c r="C203"/>
  <c r="C196"/>
  <c r="C193"/>
  <c r="C180"/>
  <c r="C146"/>
  <c r="C136"/>
  <c r="C125"/>
  <c r="C117"/>
  <c r="C110"/>
  <c r="C105"/>
  <c r="C92"/>
  <c r="C83"/>
  <c r="C77"/>
  <c r="C71"/>
  <c r="C66"/>
  <c r="C56"/>
  <c r="C53"/>
  <c r="C50"/>
  <c r="C45"/>
  <c r="C40"/>
  <c r="C37"/>
  <c r="C32"/>
  <c r="C246"/>
  <c r="C237"/>
  <c r="C13" l="1"/>
  <c r="D8" i="2" l="1"/>
  <c r="B5"/>
  <c r="A6"/>
</calcChain>
</file>

<file path=xl/sharedStrings.xml><?xml version="1.0" encoding="utf-8"?>
<sst xmlns="http://schemas.openxmlformats.org/spreadsheetml/2006/main" count="202" uniqueCount="79">
  <si>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</si>
  <si>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</si>
  <si>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</si>
  <si>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</si>
  <si>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</si>
  <si>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</si>
  <si>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</si>
  <si>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</si>
  <si>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</si>
  <si>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</si>
  <si>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</si>
  <si>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</si>
  <si>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</si>
  <si>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</si>
  <si>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</si>
  <si>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</si>
  <si>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</si>
  <si>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</si>
  <si>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</si>
  <si>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</si>
  <si>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</si>
  <si>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</si>
  <si>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</si>
  <si>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</si>
  <si>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</si>
  <si>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</si>
  <si>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</si>
  <si>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</si>
  <si>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</si>
  <si>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</si>
  <si>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</si>
  <si>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</si>
  <si>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</si>
  <si>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</si>
  <si>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</si>
  <si>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</si>
  <si>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БР.70</t>
  </si>
  <si>
    <t>06.08.2024.</t>
  </si>
  <si>
    <t>FRESENIUS MEDICAL CARE SRBIJA, VRŠAC</t>
  </si>
  <si>
    <t>DECONTA PRO DOO</t>
  </si>
  <si>
    <t>Magna Pharmacia</t>
  </si>
  <si>
    <t>ECOTRADE BG DOO NIŠ</t>
  </si>
  <si>
    <t>Farmalogist d.o.o.</t>
  </si>
  <si>
    <t>Sopharma Trading</t>
  </si>
  <si>
    <t>VEGA DOO</t>
  </si>
  <si>
    <t>ADOC D.O.O. Beograd</t>
  </si>
  <si>
    <t>Amicus SRB d.o.o.</t>
  </si>
  <si>
    <t>B. Braun Adria RSRB d.o.o.</t>
  </si>
  <si>
    <t>MEDIKUNION DOO</t>
  </si>
  <si>
    <t>INPHARM CO DOO</t>
  </si>
  <si>
    <t>BEOHEM-3 d.o.o.</t>
  </si>
  <si>
    <t>PHOENIX PHARMA DOO BEOGRAD</t>
  </si>
  <si>
    <t>INOPHARM</t>
  </si>
  <si>
    <t>MEDICA LINEA PHARM DOO</t>
  </si>
  <si>
    <t>Pfizer SRB d.o.o</t>
  </si>
  <si>
    <t>PharmaSwiss doo</t>
  </si>
  <si>
    <t>MAKLER DOO BEOGRAD</t>
  </si>
  <si>
    <t>Gosper Beograd</t>
  </si>
  <si>
    <t>Labteh doo</t>
  </si>
  <si>
    <t>ProMedia doo KIKINDA</t>
  </si>
  <si>
    <t>Vicor DOO</t>
  </si>
  <si>
    <t>FLORA KOMERC DOO</t>
  </si>
  <si>
    <t>ESENSA DOO BEOGRAD</t>
  </si>
  <si>
    <t>ZOREX PHARMA DOO</t>
  </si>
  <si>
    <t>TEAMEDICAL doo</t>
  </si>
  <si>
    <t>SUPERLAB DOO</t>
  </si>
  <si>
    <t>INEL MEDIK VP DOO BEOGRAD-VRČIN</t>
  </si>
  <si>
    <t>FUTURE PHARM DOO STARA PAZOVA</t>
  </si>
  <si>
    <t>Уградни материјал у ортопедији-директно плаћање</t>
  </si>
  <si>
    <t>JP SRBIJAGAS NOVI SAD</t>
  </si>
  <si>
    <t>Енергенти-директно плаћање</t>
  </si>
  <si>
    <t>BUKET ZLATIBOR</t>
  </si>
  <si>
    <t>TAURUNUM MED ACTIVE</t>
  </si>
  <si>
    <t>HELIANT DOO</t>
  </si>
  <si>
    <t>PAPIRDOL DOO</t>
  </si>
  <si>
    <t>VINTEC DOO</t>
  </si>
  <si>
    <t>ACOMA DOO</t>
  </si>
  <si>
    <t>KRUNA KOMERC</t>
  </si>
  <si>
    <t>DON DON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</si>
</sst>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8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7" fillId="0" borderId="14" xfId="0" applyNumberFormat="1" applyFont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4" fontId="10" fillId="0" borderId="1" xfId="0" applyNumberFormat="1" applyFont="1" applyBorder="1" applyAlignment="1">
      <alignment horizontal="right" vertical="top"/>
    </xf>
    <xf numFmtId="2" fontId="3" fillId="0" borderId="13" xfId="0" applyNumberFormat="1" applyFont="1" applyBorder="1" applyAlignment="1">
      <alignment wrapText="1"/>
    </xf>
    <xf numFmtId="0" fontId="7" fillId="0" borderId="0" xfId="0" applyFont="1" applyBorder="1"/>
    <xf numFmtId="0" fontId="3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vertical="top"/>
    </xf>
    <xf numFmtId="4" fontId="7" fillId="0" borderId="17" xfId="0" applyNumberFormat="1" applyFont="1" applyBorder="1" applyAlignment="1">
      <alignment horizontal="right" vertical="top"/>
    </xf>
    <xf numFmtId="4" fontId="10" fillId="0" borderId="3" xfId="0" applyNumberFormat="1" applyFont="1" applyBorder="1"/>
    <xf numFmtId="4" fontId="10" fillId="0" borderId="14" xfId="0" applyNumberFormat="1" applyFont="1" applyBorder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4" fontId="10" fillId="0" borderId="13" xfId="0" applyNumberFormat="1" applyFont="1" applyBorder="1"/>
    <xf numFmtId="4" fontId="10" fillId="0" borderId="15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4" fontId="11" fillId="0" borderId="0" xfId="0" applyNumberFormat="1" applyFont="1" applyBorder="1"/>
    <xf numFmtId="4" fontId="10" fillId="2" borderId="1" xfId="0" applyNumberFormat="1" applyFont="1" applyFill="1" applyBorder="1"/>
    <xf numFmtId="4" fontId="11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/>
    <xf numFmtId="0" fontId="12" fillId="0" borderId="1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wrapText="1"/>
    </xf>
    <xf numFmtId="4" fontId="12" fillId="0" borderId="1" xfId="0" applyNumberFormat="1" applyFont="1" applyBorder="1"/>
    <xf numFmtId="0" fontId="12" fillId="0" borderId="1" xfId="0" applyFont="1" applyBorder="1"/>
    <xf numFmtId="2" fontId="8" fillId="0" borderId="1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2"/>
  <sheetViews>
    <sheetView tabSelected="1" view="pageBreakPreview" topLeftCell="A179" zoomScaleSheetLayoutView="100" workbookViewId="0">
      <selection activeCell="H118" sqref="H1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2" t="s">
        <v>37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24">
        <v>26544498.989999998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24">
        <v>26544498.989999998</v>
      </c>
    </row>
    <row r="13" spans="1:3" s="2" customFormat="1" hidden="1">
      <c r="B13" s="12"/>
      <c r="C13" s="26">
        <f>SUM(C7:C11)</f>
        <v>26544498.989999998</v>
      </c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4" t="s">
        <v>10</v>
      </c>
      <c r="C16" s="45"/>
    </row>
    <row r="17" spans="1:3" s="16" customFormat="1" ht="24" customHeight="1">
      <c r="A17" s="14">
        <v>10</v>
      </c>
      <c r="B17" s="15" t="s">
        <v>14</v>
      </c>
      <c r="C17" s="70">
        <v>939766.8</v>
      </c>
    </row>
    <row r="18" spans="1:3" s="76" customFormat="1" ht="24" customHeight="1">
      <c r="A18" s="73"/>
      <c r="B18" s="74" t="s">
        <v>71</v>
      </c>
      <c r="C18" s="75">
        <v>23040</v>
      </c>
    </row>
    <row r="19" spans="1:3" s="76" customFormat="1" ht="24" customHeight="1">
      <c r="A19" s="73"/>
      <c r="B19" s="74" t="s">
        <v>72</v>
      </c>
      <c r="C19" s="75">
        <v>286126.8</v>
      </c>
    </row>
    <row r="20" spans="1:3" s="76" customFormat="1" ht="24" customHeight="1">
      <c r="A20" s="73"/>
      <c r="B20" s="74" t="s">
        <v>73</v>
      </c>
      <c r="C20" s="75">
        <v>195600</v>
      </c>
    </row>
    <row r="21" spans="1:3" s="76" customFormat="1" ht="24" customHeight="1">
      <c r="A21" s="73"/>
      <c r="B21" s="74" t="s">
        <v>74</v>
      </c>
      <c r="C21" s="75">
        <v>100200</v>
      </c>
    </row>
    <row r="22" spans="1:3" s="76" customFormat="1" ht="24" customHeight="1">
      <c r="A22" s="73"/>
      <c r="B22" s="74" t="s">
        <v>75</v>
      </c>
      <c r="C22" s="75">
        <v>204000</v>
      </c>
    </row>
    <row r="23" spans="1:3" s="76" customFormat="1" ht="24" customHeight="1">
      <c r="A23" s="73"/>
      <c r="B23" s="74" t="s">
        <v>76</v>
      </c>
      <c r="C23" s="75">
        <v>130800</v>
      </c>
    </row>
    <row r="24" spans="1:3" s="16" customFormat="1" ht="24" customHeight="1">
      <c r="A24" s="14">
        <v>11</v>
      </c>
      <c r="B24" s="17" t="s">
        <v>13</v>
      </c>
      <c r="C24" s="31">
        <v>0</v>
      </c>
    </row>
    <row r="25" spans="1:3" s="16" customFormat="1" ht="24" customHeight="1">
      <c r="A25" s="14">
        <v>12</v>
      </c>
      <c r="B25" s="17" t="s">
        <v>19</v>
      </c>
      <c r="C25" s="31">
        <v>0</v>
      </c>
    </row>
    <row r="26" spans="1:3" s="16" customFormat="1" ht="24" customHeight="1">
      <c r="A26" s="14">
        <v>13</v>
      </c>
      <c r="B26" s="17" t="s">
        <v>21</v>
      </c>
      <c r="C26" s="62">
        <v>10054769.65</v>
      </c>
    </row>
    <row r="27" spans="1:3" s="47" customFormat="1" ht="12.75">
      <c r="A27" s="46"/>
      <c r="B27" s="47" t="s">
        <v>42</v>
      </c>
      <c r="C27" s="48">
        <v>2011.24</v>
      </c>
    </row>
    <row r="28" spans="1:3" s="47" customFormat="1" ht="12.75">
      <c r="A28" s="46"/>
      <c r="B28" s="47" t="s">
        <v>42</v>
      </c>
      <c r="C28" s="48">
        <v>6362.4</v>
      </c>
    </row>
    <row r="29" spans="1:3" s="47" customFormat="1" ht="12.75">
      <c r="A29" s="46"/>
      <c r="B29" s="47" t="s">
        <v>42</v>
      </c>
      <c r="C29" s="48">
        <v>10186</v>
      </c>
    </row>
    <row r="30" spans="1:3" s="47" customFormat="1" ht="12.75">
      <c r="A30" s="46"/>
      <c r="B30" s="47" t="s">
        <v>42</v>
      </c>
      <c r="C30" s="48">
        <v>35841.85</v>
      </c>
    </row>
    <row r="31" spans="1:3" s="47" customFormat="1" ht="13.5" thickBot="1">
      <c r="A31" s="46"/>
      <c r="B31" s="47" t="s">
        <v>42</v>
      </c>
      <c r="C31" s="48">
        <v>65043</v>
      </c>
    </row>
    <row r="32" spans="1:3" s="47" customFormat="1" ht="13.5" thickBot="1">
      <c r="A32" s="46"/>
      <c r="C32" s="54">
        <f>SUM(C27:C31)</f>
        <v>119444.48999999999</v>
      </c>
    </row>
    <row r="33" spans="1:3" s="47" customFormat="1" ht="12.75">
      <c r="A33" s="46"/>
      <c r="B33" s="47" t="s">
        <v>43</v>
      </c>
      <c r="C33" s="48">
        <v>23936</v>
      </c>
    </row>
    <row r="34" spans="1:3" s="47" customFormat="1" ht="12.75">
      <c r="A34" s="46"/>
      <c r="B34" s="47" t="s">
        <v>43</v>
      </c>
      <c r="C34" s="48">
        <v>86486.399999999994</v>
      </c>
    </row>
    <row r="35" spans="1:3" s="47" customFormat="1" ht="12.75">
      <c r="A35" s="46"/>
      <c r="B35" s="47" t="s">
        <v>43</v>
      </c>
      <c r="C35" s="48">
        <v>127020.3</v>
      </c>
    </row>
    <row r="36" spans="1:3" s="47" customFormat="1" ht="13.5" thickBot="1">
      <c r="A36" s="46"/>
      <c r="B36" s="47" t="s">
        <v>43</v>
      </c>
      <c r="C36" s="48">
        <v>274086.45</v>
      </c>
    </row>
    <row r="37" spans="1:3" s="47" customFormat="1" ht="13.5" thickBot="1">
      <c r="A37" s="46"/>
      <c r="C37" s="54">
        <f>SUM(C33:C36)</f>
        <v>511529.15</v>
      </c>
    </row>
    <row r="38" spans="1:3" s="47" customFormat="1" ht="12.75">
      <c r="A38" s="46"/>
      <c r="B38" s="47" t="s">
        <v>44</v>
      </c>
      <c r="C38" s="48">
        <v>105180.68</v>
      </c>
    </row>
    <row r="39" spans="1:3" s="47" customFormat="1" ht="13.5" thickBot="1">
      <c r="A39" s="46"/>
      <c r="B39" s="47" t="s">
        <v>44</v>
      </c>
      <c r="C39" s="48">
        <v>420722.72</v>
      </c>
    </row>
    <row r="40" spans="1:3" s="47" customFormat="1" ht="13.5" thickBot="1">
      <c r="A40" s="46"/>
      <c r="C40" s="54">
        <f>SUM(C38:C39)</f>
        <v>525903.39999999991</v>
      </c>
    </row>
    <row r="41" spans="1:3" s="47" customFormat="1" ht="13.5" thickBot="1">
      <c r="A41" s="46"/>
      <c r="B41" s="47" t="s">
        <v>45</v>
      </c>
      <c r="C41" s="48">
        <v>57134</v>
      </c>
    </row>
    <row r="42" spans="1:3" s="47" customFormat="1" ht="13.5" thickBot="1">
      <c r="A42" s="46"/>
      <c r="C42" s="54">
        <v>57134</v>
      </c>
    </row>
    <row r="43" spans="1:3" s="47" customFormat="1" ht="12.75">
      <c r="A43" s="46"/>
      <c r="B43" s="47" t="s">
        <v>46</v>
      </c>
      <c r="C43" s="48">
        <v>17053.080000000002</v>
      </c>
    </row>
    <row r="44" spans="1:3" s="47" customFormat="1" ht="13.5" thickBot="1">
      <c r="A44" s="46"/>
      <c r="B44" s="47" t="s">
        <v>46</v>
      </c>
      <c r="C44" s="48">
        <v>429000</v>
      </c>
    </row>
    <row r="45" spans="1:3" s="47" customFormat="1" ht="13.5" thickBot="1">
      <c r="A45" s="46"/>
      <c r="C45" s="54">
        <f>SUM(C43:C44)</f>
        <v>446053.08</v>
      </c>
    </row>
    <row r="46" spans="1:3" s="47" customFormat="1" ht="13.5" thickBot="1">
      <c r="A46" s="46"/>
      <c r="B46" s="47" t="s">
        <v>47</v>
      </c>
      <c r="C46" s="48">
        <v>216711</v>
      </c>
    </row>
    <row r="47" spans="1:3" s="47" customFormat="1" ht="13.5" thickBot="1">
      <c r="A47" s="46"/>
      <c r="C47" s="54">
        <v>216711</v>
      </c>
    </row>
    <row r="48" spans="1:3" s="47" customFormat="1" ht="12.75">
      <c r="A48" s="46"/>
      <c r="B48" s="47" t="s">
        <v>48</v>
      </c>
      <c r="C48" s="48">
        <v>11442.2</v>
      </c>
    </row>
    <row r="49" spans="1:3" s="47" customFormat="1" ht="13.5" thickBot="1">
      <c r="A49" s="46"/>
      <c r="B49" s="47" t="s">
        <v>48</v>
      </c>
      <c r="C49" s="48">
        <v>17163.3</v>
      </c>
    </row>
    <row r="50" spans="1:3" s="47" customFormat="1" ht="13.5" thickBot="1">
      <c r="A50" s="46"/>
      <c r="C50" s="54">
        <f>SUM(C48:C49)</f>
        <v>28605.5</v>
      </c>
    </row>
    <row r="51" spans="1:3" s="47" customFormat="1" ht="12.75">
      <c r="A51" s="46"/>
      <c r="B51" s="47" t="s">
        <v>49</v>
      </c>
      <c r="C51" s="48">
        <v>86691.55</v>
      </c>
    </row>
    <row r="52" spans="1:3" s="47" customFormat="1" ht="13.5" thickBot="1">
      <c r="A52" s="46"/>
      <c r="B52" s="47" t="s">
        <v>49</v>
      </c>
      <c r="C52" s="48">
        <v>107855.75</v>
      </c>
    </row>
    <row r="53" spans="1:3" s="47" customFormat="1" ht="13.5" thickBot="1">
      <c r="A53" s="46"/>
      <c r="C53" s="54">
        <f>SUM(C51:C52)</f>
        <v>194547.3</v>
      </c>
    </row>
    <row r="54" spans="1:3" s="47" customFormat="1" ht="12.75">
      <c r="A54" s="46"/>
      <c r="B54" s="47" t="s">
        <v>40</v>
      </c>
      <c r="C54" s="48">
        <v>47129.5</v>
      </c>
    </row>
    <row r="55" spans="1:3" s="47" customFormat="1" ht="13.5" thickBot="1">
      <c r="A55" s="46"/>
      <c r="B55" s="47" t="s">
        <v>40</v>
      </c>
      <c r="C55" s="48">
        <v>388618.56</v>
      </c>
    </row>
    <row r="56" spans="1:3" s="47" customFormat="1" ht="13.5" thickBot="1">
      <c r="A56" s="46"/>
      <c r="C56" s="54">
        <f>SUM(C54:C55)</f>
        <v>435748.06</v>
      </c>
    </row>
    <row r="57" spans="1:3" s="47" customFormat="1" ht="13.5" thickBot="1">
      <c r="A57" s="46"/>
      <c r="B57" s="47" t="s">
        <v>50</v>
      </c>
      <c r="C57" s="48">
        <v>499326.41</v>
      </c>
    </row>
    <row r="58" spans="1:3" s="47" customFormat="1" ht="13.5" thickBot="1">
      <c r="A58" s="46"/>
      <c r="C58" s="54">
        <v>499326.41</v>
      </c>
    </row>
    <row r="59" spans="1:3" s="47" customFormat="1" ht="12.75">
      <c r="A59" s="46"/>
      <c r="B59" s="47" t="s">
        <v>51</v>
      </c>
      <c r="C59" s="48">
        <v>58097.599999999999</v>
      </c>
    </row>
    <row r="60" spans="1:3" s="47" customFormat="1" ht="12.75">
      <c r="A60" s="46"/>
      <c r="B60" s="47" t="s">
        <v>51</v>
      </c>
      <c r="C60" s="48">
        <v>75156.399999999994</v>
      </c>
    </row>
    <row r="61" spans="1:3" s="47" customFormat="1" ht="12.75">
      <c r="A61" s="46"/>
      <c r="B61" s="47" t="s">
        <v>51</v>
      </c>
      <c r="C61" s="48">
        <v>121783.2</v>
      </c>
    </row>
    <row r="62" spans="1:3" s="47" customFormat="1" ht="12.75">
      <c r="A62" s="46"/>
      <c r="B62" s="47" t="s">
        <v>51</v>
      </c>
      <c r="C62" s="48">
        <v>139114.79999999999</v>
      </c>
    </row>
    <row r="63" spans="1:3" s="47" customFormat="1" ht="12.75">
      <c r="A63" s="46"/>
      <c r="B63" s="47" t="s">
        <v>51</v>
      </c>
      <c r="C63" s="48">
        <v>167692.79999999999</v>
      </c>
    </row>
    <row r="64" spans="1:3" s="47" customFormat="1" ht="12.75">
      <c r="A64" s="46"/>
      <c r="B64" s="47" t="s">
        <v>51</v>
      </c>
      <c r="C64" s="48">
        <v>199069.2</v>
      </c>
    </row>
    <row r="65" spans="1:3" s="47" customFormat="1" ht="13.5" thickBot="1">
      <c r="A65" s="46"/>
      <c r="B65" s="47" t="s">
        <v>51</v>
      </c>
      <c r="C65" s="48">
        <v>666509.80000000005</v>
      </c>
    </row>
    <row r="66" spans="1:3" s="47" customFormat="1" ht="13.5" thickBot="1">
      <c r="A66" s="46"/>
      <c r="C66" s="54">
        <f>SUM(C59:C65)</f>
        <v>1427423.8</v>
      </c>
    </row>
    <row r="67" spans="1:3" s="47" customFormat="1" ht="12.75">
      <c r="A67" s="46"/>
      <c r="B67" s="47" t="s">
        <v>42</v>
      </c>
      <c r="C67" s="53">
        <v>40893.599999999999</v>
      </c>
    </row>
    <row r="68" spans="1:3" s="47" customFormat="1" ht="12.75">
      <c r="A68" s="46"/>
      <c r="B68" s="47" t="s">
        <v>42</v>
      </c>
      <c r="C68" s="53">
        <v>162096</v>
      </c>
    </row>
    <row r="69" spans="1:3" s="47" customFormat="1" ht="12.75">
      <c r="A69" s="46"/>
      <c r="B69" s="47" t="s">
        <v>42</v>
      </c>
      <c r="C69" s="53">
        <v>6188.6</v>
      </c>
    </row>
    <row r="70" spans="1:3" s="47" customFormat="1" ht="13.5" thickBot="1">
      <c r="A70" s="46"/>
      <c r="B70" s="47" t="s">
        <v>42</v>
      </c>
      <c r="C70" s="53">
        <v>10757.78</v>
      </c>
    </row>
    <row r="71" spans="1:3" s="47" customFormat="1" ht="13.5" thickBot="1">
      <c r="A71" s="46"/>
      <c r="C71" s="54">
        <f>SUM(C67:C70)</f>
        <v>219935.98</v>
      </c>
    </row>
    <row r="72" spans="1:3" s="47" customFormat="1" ht="12.75">
      <c r="A72" s="46"/>
      <c r="B72" s="47" t="s">
        <v>43</v>
      </c>
      <c r="C72" s="53">
        <v>2831.4</v>
      </c>
    </row>
    <row r="73" spans="1:3" s="47" customFormat="1" ht="12.75">
      <c r="A73" s="46"/>
      <c r="B73" s="47" t="s">
        <v>43</v>
      </c>
      <c r="C73" s="53">
        <v>7512.16</v>
      </c>
    </row>
    <row r="74" spans="1:3" s="47" customFormat="1" ht="12.75">
      <c r="A74" s="46"/>
      <c r="B74" s="47" t="s">
        <v>43</v>
      </c>
      <c r="C74" s="53">
        <v>14801.05</v>
      </c>
    </row>
    <row r="75" spans="1:3" s="47" customFormat="1" ht="12.75">
      <c r="A75" s="46"/>
      <c r="B75" s="47" t="s">
        <v>43</v>
      </c>
      <c r="C75" s="53">
        <v>30635</v>
      </c>
    </row>
    <row r="76" spans="1:3" s="47" customFormat="1" ht="13.5" thickBot="1">
      <c r="A76" s="46"/>
      <c r="B76" s="47" t="s">
        <v>43</v>
      </c>
      <c r="C76" s="53">
        <v>36806</v>
      </c>
    </row>
    <row r="77" spans="1:3" s="47" customFormat="1" ht="13.5" thickBot="1">
      <c r="A77" s="46"/>
      <c r="C77" s="54">
        <f>SUM(C72:C76)</f>
        <v>92585.61</v>
      </c>
    </row>
    <row r="78" spans="1:3" s="47" customFormat="1" ht="12.75">
      <c r="A78" s="46"/>
      <c r="B78" s="47" t="s">
        <v>44</v>
      </c>
      <c r="C78" s="53">
        <v>109120</v>
      </c>
    </row>
    <row r="79" spans="1:3" s="47" customFormat="1" ht="12.75">
      <c r="A79" s="46"/>
      <c r="B79" s="47" t="s">
        <v>44</v>
      </c>
      <c r="C79" s="53">
        <v>3516.48</v>
      </c>
    </row>
    <row r="80" spans="1:3" s="47" customFormat="1" ht="12.75">
      <c r="A80" s="46"/>
      <c r="B80" s="47" t="s">
        <v>44</v>
      </c>
      <c r="C80" s="53">
        <v>5185.16</v>
      </c>
    </row>
    <row r="81" spans="1:3" s="47" customFormat="1" ht="12.75">
      <c r="A81" s="46"/>
      <c r="B81" s="47" t="s">
        <v>44</v>
      </c>
      <c r="C81" s="53">
        <v>24315.5</v>
      </c>
    </row>
    <row r="82" spans="1:3" s="47" customFormat="1" ht="13.5" thickBot="1">
      <c r="A82" s="46"/>
      <c r="B82" s="47" t="s">
        <v>44</v>
      </c>
      <c r="C82" s="53">
        <v>59758.38</v>
      </c>
    </row>
    <row r="83" spans="1:3" s="47" customFormat="1" ht="13.5" thickBot="1">
      <c r="A83" s="46"/>
      <c r="C83" s="54">
        <f>SUM(C78:C82)</f>
        <v>201895.52000000002</v>
      </c>
    </row>
    <row r="84" spans="1:3" s="47" customFormat="1" ht="13.5" thickBot="1">
      <c r="A84" s="46"/>
      <c r="B84" s="47" t="s">
        <v>45</v>
      </c>
      <c r="C84" s="53">
        <v>28567</v>
      </c>
    </row>
    <row r="85" spans="1:3" s="47" customFormat="1" ht="13.5" thickBot="1">
      <c r="A85" s="46"/>
      <c r="C85" s="54">
        <v>28567</v>
      </c>
    </row>
    <row r="86" spans="1:3" s="47" customFormat="1" ht="13.5" thickBot="1">
      <c r="A86" s="46"/>
      <c r="B86" s="47" t="s">
        <v>52</v>
      </c>
      <c r="C86" s="53">
        <v>185595.3</v>
      </c>
    </row>
    <row r="87" spans="1:3" s="47" customFormat="1" ht="13.5" thickBot="1">
      <c r="A87" s="46"/>
      <c r="C87" s="54">
        <v>185595.3</v>
      </c>
    </row>
    <row r="88" spans="1:3" s="47" customFormat="1" ht="13.5" thickBot="1">
      <c r="A88" s="46"/>
      <c r="B88" s="47" t="s">
        <v>49</v>
      </c>
      <c r="C88" s="53">
        <v>107855.75</v>
      </c>
    </row>
    <row r="89" spans="1:3" s="47" customFormat="1" ht="13.5" thickBot="1">
      <c r="A89" s="46"/>
      <c r="C89" s="54">
        <v>107855.75</v>
      </c>
    </row>
    <row r="90" spans="1:3" s="47" customFormat="1" ht="12.75">
      <c r="A90" s="46"/>
      <c r="B90" s="47" t="s">
        <v>53</v>
      </c>
      <c r="C90" s="53">
        <v>17309.82</v>
      </c>
    </row>
    <row r="91" spans="1:3" s="47" customFormat="1" ht="13.5" thickBot="1">
      <c r="A91" s="46"/>
      <c r="B91" s="47" t="s">
        <v>53</v>
      </c>
      <c r="C91" s="53">
        <v>40405.9</v>
      </c>
    </row>
    <row r="92" spans="1:3" s="47" customFormat="1" ht="13.5" thickBot="1">
      <c r="A92" s="46"/>
      <c r="C92" s="54">
        <f>SUM(C90:C91)</f>
        <v>57715.72</v>
      </c>
    </row>
    <row r="93" spans="1:3" s="47" customFormat="1" ht="13.5" thickBot="1">
      <c r="A93" s="46"/>
      <c r="B93" s="47" t="s">
        <v>54</v>
      </c>
      <c r="C93" s="53">
        <v>55969.760000000002</v>
      </c>
    </row>
    <row r="94" spans="1:3" s="47" customFormat="1" ht="13.5" thickBot="1">
      <c r="A94" s="46"/>
      <c r="C94" s="54">
        <v>55969.760000000002</v>
      </c>
    </row>
    <row r="95" spans="1:3" s="47" customFormat="1" ht="12.75">
      <c r="A95" s="46"/>
      <c r="B95" s="47" t="s">
        <v>51</v>
      </c>
      <c r="C95" s="53">
        <v>40273.199999999997</v>
      </c>
    </row>
    <row r="96" spans="1:3" s="47" customFormat="1" ht="12.75">
      <c r="A96" s="46"/>
      <c r="B96" s="47" t="s">
        <v>51</v>
      </c>
      <c r="C96" s="53">
        <v>41083.53</v>
      </c>
    </row>
    <row r="97" spans="1:3" s="47" customFormat="1" ht="12.75">
      <c r="A97" s="46"/>
      <c r="B97" s="47" t="s">
        <v>51</v>
      </c>
      <c r="C97" s="53">
        <v>117186.3</v>
      </c>
    </row>
    <row r="98" spans="1:3" s="47" customFormat="1" ht="12.75">
      <c r="A98" s="46"/>
      <c r="B98" s="47" t="s">
        <v>51</v>
      </c>
      <c r="C98" s="53">
        <v>139920</v>
      </c>
    </row>
    <row r="99" spans="1:3" s="47" customFormat="1" ht="12.75">
      <c r="A99" s="46"/>
      <c r="B99" s="47" t="s">
        <v>51</v>
      </c>
      <c r="C99" s="53">
        <v>162239.28</v>
      </c>
    </row>
    <row r="100" spans="1:3" s="47" customFormat="1" ht="12.75">
      <c r="A100" s="46"/>
      <c r="B100" s="47" t="s">
        <v>51</v>
      </c>
      <c r="C100" s="53">
        <v>179880.8</v>
      </c>
    </row>
    <row r="101" spans="1:3" s="47" customFormat="1" ht="12.75">
      <c r="A101" s="46"/>
      <c r="B101" s="47" t="s">
        <v>51</v>
      </c>
      <c r="C101" s="53">
        <v>1590.38</v>
      </c>
    </row>
    <row r="102" spans="1:3" s="47" customFormat="1" ht="12.75">
      <c r="A102" s="46"/>
      <c r="B102" s="47" t="s">
        <v>51</v>
      </c>
      <c r="C102" s="53">
        <v>19343.68</v>
      </c>
    </row>
    <row r="103" spans="1:3" s="47" customFormat="1" ht="12.75">
      <c r="A103" s="46"/>
      <c r="B103" s="47" t="s">
        <v>51</v>
      </c>
      <c r="C103" s="53">
        <v>23511.4</v>
      </c>
    </row>
    <row r="104" spans="1:3" s="47" customFormat="1" ht="13.5" thickBot="1">
      <c r="A104" s="46"/>
      <c r="B104" s="47" t="s">
        <v>51</v>
      </c>
      <c r="C104" s="53">
        <v>30914.400000000001</v>
      </c>
    </row>
    <row r="105" spans="1:3" s="47" customFormat="1" ht="13.5" thickBot="1">
      <c r="A105" s="46"/>
      <c r="C105" s="54">
        <f>SUM(C95:C104)</f>
        <v>755942.9700000002</v>
      </c>
    </row>
    <row r="106" spans="1:3" s="47" customFormat="1" ht="13.5" thickBot="1">
      <c r="A106" s="46"/>
      <c r="B106" s="47" t="s">
        <v>42</v>
      </c>
      <c r="C106" s="53">
        <v>264326.37</v>
      </c>
    </row>
    <row r="107" spans="1:3" s="47" customFormat="1" ht="13.5" thickBot="1">
      <c r="A107" s="46"/>
      <c r="C107" s="54">
        <v>264326.37</v>
      </c>
    </row>
    <row r="108" spans="1:3" s="47" customFormat="1" ht="12.75">
      <c r="A108" s="46"/>
      <c r="B108" s="47" t="s">
        <v>44</v>
      </c>
      <c r="C108" s="53">
        <v>575690.5</v>
      </c>
    </row>
    <row r="109" spans="1:3" s="47" customFormat="1" ht="13.5" thickBot="1">
      <c r="A109" s="46"/>
      <c r="B109" s="47" t="s">
        <v>44</v>
      </c>
      <c r="C109" s="53">
        <v>274169.28000000003</v>
      </c>
    </row>
    <row r="110" spans="1:3" s="47" customFormat="1" ht="13.5" thickBot="1">
      <c r="A110" s="46"/>
      <c r="C110" s="54">
        <f>SUM(C108:C109)</f>
        <v>849859.78</v>
      </c>
    </row>
    <row r="111" spans="1:3" s="47" customFormat="1" ht="13.5" thickBot="1">
      <c r="A111" s="46"/>
      <c r="B111" s="47" t="s">
        <v>46</v>
      </c>
      <c r="C111" s="53">
        <v>429000</v>
      </c>
    </row>
    <row r="112" spans="1:3" s="47" customFormat="1" ht="13.5" thickBot="1">
      <c r="A112" s="46"/>
      <c r="C112" s="54">
        <v>429000</v>
      </c>
    </row>
    <row r="113" spans="1:3" s="47" customFormat="1" ht="13.5" thickBot="1">
      <c r="A113" s="46"/>
      <c r="B113" s="47" t="s">
        <v>48</v>
      </c>
      <c r="C113" s="53">
        <v>286055</v>
      </c>
    </row>
    <row r="114" spans="1:3" s="47" customFormat="1" ht="13.5" thickBot="1">
      <c r="A114" s="46"/>
      <c r="C114" s="54">
        <v>286055</v>
      </c>
    </row>
    <row r="115" spans="1:3" s="47" customFormat="1" ht="12.75">
      <c r="A115" s="46"/>
      <c r="B115" s="47" t="s">
        <v>50</v>
      </c>
      <c r="C115" s="53">
        <v>723515.54</v>
      </c>
    </row>
    <row r="116" spans="1:3" s="47" customFormat="1" ht="13.5" thickBot="1">
      <c r="A116" s="46"/>
      <c r="B116" s="47" t="s">
        <v>50</v>
      </c>
      <c r="C116" s="53">
        <v>292973.45</v>
      </c>
    </row>
    <row r="117" spans="1:3" s="47" customFormat="1" ht="13.5" thickBot="1">
      <c r="A117" s="46"/>
      <c r="C117" s="54">
        <f>SUM(C115:C116)</f>
        <v>1016488.99</v>
      </c>
    </row>
    <row r="118" spans="1:3" s="47" customFormat="1" ht="13.5" thickBot="1">
      <c r="A118" s="46"/>
      <c r="B118" s="47" t="s">
        <v>51</v>
      </c>
      <c r="C118" s="53">
        <v>770517</v>
      </c>
    </row>
    <row r="119" spans="1:3" s="47" customFormat="1" ht="13.5" thickBot="1">
      <c r="A119" s="46"/>
      <c r="C119" s="54">
        <v>770517</v>
      </c>
    </row>
    <row r="120" spans="1:3" s="47" customFormat="1" ht="12.75">
      <c r="A120" s="46"/>
      <c r="B120" s="47" t="s">
        <v>44</v>
      </c>
      <c r="C120" s="53">
        <v>7081.01</v>
      </c>
    </row>
    <row r="121" spans="1:3" s="47" customFormat="1" ht="13.5" thickBot="1">
      <c r="A121" s="46"/>
      <c r="B121" s="47" t="s">
        <v>44</v>
      </c>
      <c r="C121" s="53">
        <v>262951.7</v>
      </c>
    </row>
    <row r="122" spans="1:3" s="16" customFormat="1" ht="24" customHeight="1" thickBot="1">
      <c r="A122" s="14">
        <v>14</v>
      </c>
      <c r="B122" s="17" t="s">
        <v>22</v>
      </c>
      <c r="C122" s="63">
        <v>1234719.8600000001</v>
      </c>
    </row>
    <row r="123" spans="1:3" s="47" customFormat="1" ht="12.75">
      <c r="A123" s="46"/>
      <c r="B123" s="47" t="s">
        <v>45</v>
      </c>
      <c r="C123" s="48">
        <v>10738.2</v>
      </c>
    </row>
    <row r="124" spans="1:3" s="47" customFormat="1" ht="13.5" thickBot="1">
      <c r="A124" s="46"/>
      <c r="B124" s="47" t="s">
        <v>45</v>
      </c>
      <c r="C124" s="48">
        <v>10738.2</v>
      </c>
    </row>
    <row r="125" spans="1:3" s="47" customFormat="1" ht="13.5" thickBot="1">
      <c r="A125" s="46"/>
      <c r="C125" s="54">
        <f>SUM(C123:C124)</f>
        <v>21476.400000000001</v>
      </c>
    </row>
    <row r="126" spans="1:3" s="47" customFormat="1" ht="13.5" thickBot="1">
      <c r="A126" s="46"/>
      <c r="B126" s="47" t="s">
        <v>43</v>
      </c>
      <c r="C126" s="48">
        <v>14724.38</v>
      </c>
    </row>
    <row r="127" spans="1:3" s="47" customFormat="1" ht="13.5" thickBot="1">
      <c r="A127" s="46"/>
      <c r="C127" s="54">
        <v>14724.38</v>
      </c>
    </row>
    <row r="128" spans="1:3" s="47" customFormat="1" ht="13.5" thickBot="1">
      <c r="A128" s="46"/>
      <c r="B128" s="47" t="s">
        <v>55</v>
      </c>
      <c r="C128" s="48">
        <v>488417.71</v>
      </c>
    </row>
    <row r="129" spans="1:3" s="47" customFormat="1" ht="13.5" thickBot="1">
      <c r="A129" s="46"/>
      <c r="C129" s="54">
        <v>488417.71</v>
      </c>
    </row>
    <row r="130" spans="1:3" s="47" customFormat="1" ht="12.75">
      <c r="A130" s="46"/>
      <c r="B130" s="47" t="s">
        <v>51</v>
      </c>
      <c r="C130" s="48">
        <v>5743.1</v>
      </c>
    </row>
    <row r="131" spans="1:3" s="47" customFormat="1" ht="12.75">
      <c r="A131" s="46"/>
      <c r="B131" s="47" t="s">
        <v>51</v>
      </c>
      <c r="C131" s="48">
        <v>30154.080000000002</v>
      </c>
    </row>
    <row r="132" spans="1:3" s="47" customFormat="1" ht="12.75">
      <c r="A132" s="46"/>
      <c r="B132" s="47" t="s">
        <v>51</v>
      </c>
      <c r="C132" s="48">
        <v>86223.5</v>
      </c>
    </row>
    <row r="133" spans="1:3" s="47" customFormat="1" ht="12.75">
      <c r="A133" s="46"/>
      <c r="B133" s="47" t="s">
        <v>51</v>
      </c>
      <c r="C133" s="48">
        <v>89974.720000000001</v>
      </c>
    </row>
    <row r="134" spans="1:3" s="47" customFormat="1" ht="12.75">
      <c r="A134" s="46"/>
      <c r="B134" s="47" t="s">
        <v>51</v>
      </c>
      <c r="C134" s="48">
        <v>105549.4</v>
      </c>
    </row>
    <row r="135" spans="1:3" s="47" customFormat="1" ht="13.5" thickBot="1">
      <c r="A135" s="46"/>
      <c r="B135" s="47" t="s">
        <v>51</v>
      </c>
      <c r="C135" s="48">
        <v>151628.4</v>
      </c>
    </row>
    <row r="136" spans="1:3" s="47" customFormat="1" ht="13.5" thickBot="1">
      <c r="A136" s="46"/>
      <c r="C136" s="54">
        <f>SUM(C130:C135)</f>
        <v>469273.19999999995</v>
      </c>
    </row>
    <row r="137" spans="1:3" s="47" customFormat="1" ht="13.5" thickBot="1">
      <c r="A137" s="46"/>
      <c r="B137" s="47" t="s">
        <v>43</v>
      </c>
      <c r="C137" s="53">
        <v>37104.980000000003</v>
      </c>
    </row>
    <row r="138" spans="1:3" s="47" customFormat="1" ht="13.5" thickBot="1">
      <c r="A138" s="46"/>
      <c r="C138" s="54">
        <v>37104.980000000003</v>
      </c>
    </row>
    <row r="139" spans="1:3" s="47" customFormat="1" ht="13.5" thickBot="1">
      <c r="A139" s="46"/>
      <c r="B139" s="47" t="s">
        <v>51</v>
      </c>
      <c r="C139" s="53">
        <v>56879.9</v>
      </c>
    </row>
    <row r="140" spans="1:3" s="47" customFormat="1" ht="13.5" thickBot="1">
      <c r="A140" s="46"/>
      <c r="C140" s="54">
        <v>56879.9</v>
      </c>
    </row>
    <row r="141" spans="1:3" s="47" customFormat="1" ht="13.5" thickBot="1">
      <c r="A141" s="46"/>
      <c r="B141" s="47" t="s">
        <v>42</v>
      </c>
      <c r="C141" s="53">
        <v>39795.360000000001</v>
      </c>
    </row>
    <row r="142" spans="1:3" s="47" customFormat="1" ht="13.5" thickBot="1">
      <c r="A142" s="46"/>
      <c r="C142" s="54">
        <v>39795.360000000001</v>
      </c>
    </row>
    <row r="143" spans="1:3" s="47" customFormat="1" ht="12.75">
      <c r="A143" s="46"/>
      <c r="B143" s="47" t="s">
        <v>44</v>
      </c>
      <c r="C143" s="53">
        <v>14247.09</v>
      </c>
    </row>
    <row r="144" spans="1:3" s="47" customFormat="1" ht="12.75">
      <c r="A144" s="46"/>
      <c r="B144" s="47" t="s">
        <v>44</v>
      </c>
      <c r="C144" s="53">
        <v>9574.9500000000007</v>
      </c>
    </row>
    <row r="145" spans="1:3" s="47" customFormat="1" ht="13.5" thickBot="1">
      <c r="A145" s="46"/>
      <c r="B145" s="47" t="s">
        <v>44</v>
      </c>
      <c r="C145" s="53">
        <v>14247.09</v>
      </c>
    </row>
    <row r="146" spans="1:3" s="47" customFormat="1" ht="13.5" thickBot="1">
      <c r="A146" s="46"/>
      <c r="C146" s="54">
        <f>SUM(C143:C145)</f>
        <v>38069.130000000005</v>
      </c>
    </row>
    <row r="147" spans="1:3" s="47" customFormat="1" ht="13.5" thickBot="1">
      <c r="A147" s="46"/>
      <c r="B147" s="47" t="s">
        <v>51</v>
      </c>
      <c r="C147" s="53">
        <v>68978.8</v>
      </c>
    </row>
    <row r="148" spans="1:3" s="47" customFormat="1" ht="13.5" thickBot="1">
      <c r="A148" s="46"/>
      <c r="C148" s="54">
        <v>68978.8</v>
      </c>
    </row>
    <row r="149" spans="1:3" s="16" customFormat="1" ht="24.75" customHeight="1">
      <c r="A149" s="14">
        <v>15</v>
      </c>
      <c r="B149" s="17" t="s">
        <v>30</v>
      </c>
      <c r="C149" s="31">
        <v>0</v>
      </c>
    </row>
    <row r="150" spans="1:3" s="19" customFormat="1">
      <c r="A150" s="14">
        <v>16</v>
      </c>
      <c r="B150" s="17" t="s">
        <v>23</v>
      </c>
      <c r="C150" s="56">
        <v>1016683.69</v>
      </c>
    </row>
    <row r="151" spans="1:3" s="47" customFormat="1" ht="13.5" thickBot="1">
      <c r="A151" s="46"/>
      <c r="B151" s="47" t="s">
        <v>46</v>
      </c>
      <c r="C151" s="48">
        <v>172319.84</v>
      </c>
    </row>
    <row r="152" spans="1:3" s="47" customFormat="1" ht="13.5" thickBot="1">
      <c r="A152" s="46"/>
      <c r="C152" s="54">
        <v>172319.84</v>
      </c>
    </row>
    <row r="153" spans="1:3" s="47" customFormat="1" ht="13.5" thickBot="1">
      <c r="A153" s="46"/>
      <c r="B153" s="47" t="s">
        <v>45</v>
      </c>
      <c r="C153" s="48">
        <v>207087.87</v>
      </c>
    </row>
    <row r="154" spans="1:3" s="47" customFormat="1" ht="13.5" thickBot="1">
      <c r="A154" s="46"/>
      <c r="C154" s="54">
        <v>207087.87</v>
      </c>
    </row>
    <row r="155" spans="1:3" s="47" customFormat="1" ht="13.5" thickBot="1">
      <c r="A155" s="46"/>
      <c r="B155" s="47" t="s">
        <v>49</v>
      </c>
      <c r="C155" s="48">
        <v>77236.5</v>
      </c>
    </row>
    <row r="156" spans="1:3" s="47" customFormat="1" ht="13.5" thickBot="1">
      <c r="A156" s="46"/>
      <c r="C156" s="54">
        <v>77236.5</v>
      </c>
    </row>
    <row r="157" spans="1:3" s="47" customFormat="1" ht="12.75">
      <c r="A157" s="46"/>
      <c r="B157" s="47" t="s">
        <v>46</v>
      </c>
      <c r="C157" s="53">
        <v>560039.48</v>
      </c>
    </row>
    <row r="158" spans="1:3" s="47" customFormat="1" ht="12.75">
      <c r="A158" s="46"/>
      <c r="C158" s="64">
        <v>560039.48</v>
      </c>
    </row>
    <row r="159" spans="1:3" s="19" customFormat="1">
      <c r="A159" s="14">
        <v>17</v>
      </c>
      <c r="B159" s="15" t="s">
        <v>24</v>
      </c>
      <c r="C159" s="65">
        <v>824340</v>
      </c>
    </row>
    <row r="160" spans="1:3" s="47" customFormat="1" ht="12.75">
      <c r="A160" s="46"/>
      <c r="B160" s="47" t="s">
        <v>51</v>
      </c>
      <c r="C160" s="53">
        <v>824340</v>
      </c>
    </row>
    <row r="161" spans="1:3" s="47" customFormat="1" ht="12.75">
      <c r="A161" s="46"/>
      <c r="C161" s="64">
        <v>824340</v>
      </c>
    </row>
    <row r="162" spans="1:3" s="19" customFormat="1">
      <c r="A162" s="14">
        <v>18</v>
      </c>
      <c r="B162" s="15" t="s">
        <v>33</v>
      </c>
      <c r="C162" s="31">
        <v>0</v>
      </c>
    </row>
    <row r="163" spans="1:3" s="19" customFormat="1">
      <c r="A163" s="14">
        <v>19</v>
      </c>
      <c r="B163" s="18" t="s">
        <v>25</v>
      </c>
      <c r="C163" s="69">
        <v>147015</v>
      </c>
    </row>
    <row r="164" spans="1:3" s="47" customFormat="1" ht="12.75">
      <c r="A164" s="46"/>
      <c r="B164" s="47" t="s">
        <v>40</v>
      </c>
      <c r="C164" s="48">
        <v>147015</v>
      </c>
    </row>
    <row r="165" spans="1:3" s="47" customFormat="1" ht="12.75">
      <c r="A165" s="46"/>
      <c r="C165" s="64">
        <v>147015</v>
      </c>
    </row>
    <row r="166" spans="1:3" s="19" customFormat="1">
      <c r="A166" s="14">
        <v>20</v>
      </c>
      <c r="B166" s="15" t="s">
        <v>18</v>
      </c>
      <c r="C166" s="34">
        <v>0</v>
      </c>
    </row>
    <row r="167" spans="1:3" s="19" customFormat="1" ht="16.5" customHeight="1">
      <c r="A167" s="14">
        <v>21</v>
      </c>
      <c r="B167" s="15" t="s">
        <v>35</v>
      </c>
      <c r="C167" s="32">
        <v>0</v>
      </c>
    </row>
    <row r="168" spans="1:3" s="19" customFormat="1" ht="16.5" customHeight="1" thickBot="1">
      <c r="A168" s="14">
        <v>22</v>
      </c>
      <c r="B168" s="15" t="s">
        <v>27</v>
      </c>
      <c r="C168" s="66">
        <v>5606904.9100000001</v>
      </c>
    </row>
    <row r="169" spans="1:3" s="47" customFormat="1" ht="12.75">
      <c r="A169" s="46"/>
      <c r="B169" s="47" t="s">
        <v>56</v>
      </c>
      <c r="C169" s="53">
        <v>16940.86</v>
      </c>
    </row>
    <row r="170" spans="1:3" s="47" customFormat="1" ht="12.75">
      <c r="A170" s="46"/>
      <c r="B170" s="47" t="s">
        <v>56</v>
      </c>
      <c r="C170" s="53">
        <v>23589.14</v>
      </c>
    </row>
    <row r="171" spans="1:3" s="47" customFormat="1" ht="12.75">
      <c r="A171" s="46"/>
      <c r="B171" s="47" t="s">
        <v>56</v>
      </c>
      <c r="C171" s="53">
        <v>27766.44</v>
      </c>
    </row>
    <row r="172" spans="1:3" s="47" customFormat="1" ht="12.75">
      <c r="A172" s="46"/>
      <c r="B172" s="47" t="s">
        <v>56</v>
      </c>
      <c r="C172" s="53">
        <v>39026.400000000001</v>
      </c>
    </row>
    <row r="173" spans="1:3" s="47" customFormat="1" ht="12.75">
      <c r="A173" s="46"/>
      <c r="B173" s="47" t="s">
        <v>56</v>
      </c>
      <c r="C173" s="53">
        <v>41400</v>
      </c>
    </row>
    <row r="174" spans="1:3" s="47" customFormat="1" ht="12.75">
      <c r="A174" s="46"/>
      <c r="B174" s="47" t="s">
        <v>56</v>
      </c>
      <c r="C174" s="53">
        <v>42668.44</v>
      </c>
    </row>
    <row r="175" spans="1:3" s="47" customFormat="1" ht="12.75">
      <c r="A175" s="46"/>
      <c r="B175" s="47" t="s">
        <v>56</v>
      </c>
      <c r="C175" s="53">
        <v>43610.879999999997</v>
      </c>
    </row>
    <row r="176" spans="1:3" s="47" customFormat="1" ht="12.75">
      <c r="A176" s="46"/>
      <c r="B176" s="47" t="s">
        <v>56</v>
      </c>
      <c r="C176" s="53">
        <v>91843.199999999997</v>
      </c>
    </row>
    <row r="177" spans="1:8" s="47" customFormat="1" ht="12.75">
      <c r="A177" s="46"/>
      <c r="B177" s="47" t="s">
        <v>56</v>
      </c>
      <c r="C177" s="53">
        <v>102540.22</v>
      </c>
    </row>
    <row r="178" spans="1:8" s="47" customFormat="1" ht="12.75">
      <c r="A178" s="46"/>
      <c r="B178" s="47" t="s">
        <v>56</v>
      </c>
      <c r="C178" s="53">
        <v>142531.20000000001</v>
      </c>
    </row>
    <row r="179" spans="1:8" s="47" customFormat="1" ht="13.5" thickBot="1">
      <c r="A179" s="46"/>
      <c r="B179" s="47" t="s">
        <v>56</v>
      </c>
      <c r="C179" s="53">
        <v>214582.74</v>
      </c>
    </row>
    <row r="180" spans="1:8" s="47" customFormat="1" ht="13.5" thickBot="1">
      <c r="A180" s="46"/>
      <c r="C180" s="54">
        <f>SUM(C169:C179)</f>
        <v>786499.52</v>
      </c>
    </row>
    <row r="181" spans="1:8" s="47" customFormat="1" ht="13.5" thickBot="1">
      <c r="A181" s="46"/>
      <c r="B181" s="47" t="s">
        <v>44</v>
      </c>
      <c r="C181" s="53">
        <v>517849.22</v>
      </c>
    </row>
    <row r="182" spans="1:8" s="47" customFormat="1" ht="13.5" thickBot="1">
      <c r="A182" s="46"/>
      <c r="C182" s="54">
        <v>517849.22</v>
      </c>
      <c r="H182" s="46"/>
    </row>
    <row r="183" spans="1:8" s="47" customFormat="1" ht="13.5" thickBot="1">
      <c r="A183" s="46"/>
      <c r="B183" s="47" t="s">
        <v>57</v>
      </c>
      <c r="C183" s="53">
        <v>144000</v>
      </c>
    </row>
    <row r="184" spans="1:8" s="47" customFormat="1" ht="13.5" thickBot="1">
      <c r="A184" s="46"/>
      <c r="C184" s="54">
        <v>144000</v>
      </c>
    </row>
    <row r="185" spans="1:8" s="47" customFormat="1" ht="13.5" thickBot="1">
      <c r="A185" s="46"/>
      <c r="B185" s="47" t="s">
        <v>58</v>
      </c>
      <c r="C185" s="53">
        <v>31726.2</v>
      </c>
    </row>
    <row r="186" spans="1:8" s="47" customFormat="1" ht="13.5" thickBot="1">
      <c r="A186" s="46"/>
      <c r="C186" s="54">
        <v>31726.2</v>
      </c>
    </row>
    <row r="187" spans="1:8" s="47" customFormat="1" ht="13.5" thickBot="1">
      <c r="A187" s="46"/>
      <c r="B187" s="47" t="s">
        <v>59</v>
      </c>
      <c r="C187" s="53">
        <v>55909.2</v>
      </c>
    </row>
    <row r="188" spans="1:8" s="47" customFormat="1" ht="13.5" thickBot="1">
      <c r="A188" s="46"/>
      <c r="C188" s="54">
        <v>55909.2</v>
      </c>
    </row>
    <row r="189" spans="1:8" s="47" customFormat="1" ht="13.5" thickBot="1">
      <c r="A189" s="46"/>
      <c r="B189" s="47" t="s">
        <v>60</v>
      </c>
      <c r="C189" s="53">
        <v>44040</v>
      </c>
    </row>
    <row r="190" spans="1:8" s="47" customFormat="1" ht="13.5" thickBot="1">
      <c r="A190" s="46"/>
      <c r="C190" s="54">
        <v>44040</v>
      </c>
    </row>
    <row r="191" spans="1:8" s="47" customFormat="1" ht="12.75">
      <c r="A191" s="46"/>
      <c r="B191" s="47" t="s">
        <v>61</v>
      </c>
      <c r="C191" s="53">
        <v>4680</v>
      </c>
    </row>
    <row r="192" spans="1:8" s="47" customFormat="1" ht="13.5" thickBot="1">
      <c r="A192" s="46"/>
      <c r="B192" s="47" t="s">
        <v>61</v>
      </c>
      <c r="C192" s="53">
        <v>16416</v>
      </c>
    </row>
    <row r="193" spans="1:3" s="47" customFormat="1" ht="13.5" thickBot="1">
      <c r="A193" s="46"/>
      <c r="C193" s="54">
        <f>SUM(C191:C192)</f>
        <v>21096</v>
      </c>
    </row>
    <row r="194" spans="1:3" s="47" customFormat="1" ht="12.75">
      <c r="A194" s="46"/>
      <c r="B194" s="47" t="s">
        <v>62</v>
      </c>
      <c r="C194" s="53">
        <v>3412.8</v>
      </c>
    </row>
    <row r="195" spans="1:3" s="47" customFormat="1" ht="13.5" thickBot="1">
      <c r="A195" s="46"/>
      <c r="B195" s="47" t="s">
        <v>62</v>
      </c>
      <c r="C195" s="53">
        <v>19926.5</v>
      </c>
    </row>
    <row r="196" spans="1:3" s="47" customFormat="1" ht="13.5" thickBot="1">
      <c r="A196" s="46"/>
      <c r="C196" s="54">
        <f>SUM(C194:C195)</f>
        <v>23339.3</v>
      </c>
    </row>
    <row r="197" spans="1:3" s="47" customFormat="1" ht="12.75">
      <c r="A197" s="46"/>
      <c r="B197" s="47" t="s">
        <v>56</v>
      </c>
      <c r="C197" s="53">
        <v>6900</v>
      </c>
    </row>
    <row r="198" spans="1:3" s="47" customFormat="1" ht="12.75">
      <c r="A198" s="46"/>
      <c r="B198" s="47" t="s">
        <v>56</v>
      </c>
      <c r="C198" s="53">
        <v>10639.8</v>
      </c>
    </row>
    <row r="199" spans="1:3" s="47" customFormat="1" ht="12.75">
      <c r="A199" s="46"/>
      <c r="B199" s="47" t="s">
        <v>56</v>
      </c>
      <c r="C199" s="53">
        <v>30948.83</v>
      </c>
    </row>
    <row r="200" spans="1:3" s="47" customFormat="1" ht="12.75">
      <c r="A200" s="46"/>
      <c r="B200" s="47" t="s">
        <v>56</v>
      </c>
      <c r="C200" s="53">
        <v>36818.400000000001</v>
      </c>
    </row>
    <row r="201" spans="1:3" s="47" customFormat="1" ht="12.75">
      <c r="A201" s="46"/>
      <c r="B201" s="47" t="s">
        <v>56</v>
      </c>
      <c r="C201" s="53">
        <v>55961.48</v>
      </c>
    </row>
    <row r="202" spans="1:3" s="47" customFormat="1" ht="13.5" thickBot="1">
      <c r="A202" s="46"/>
      <c r="B202" s="47" t="s">
        <v>56</v>
      </c>
      <c r="C202" s="53">
        <v>171399.36</v>
      </c>
    </row>
    <row r="203" spans="1:3" s="47" customFormat="1" ht="13.5" thickBot="1">
      <c r="A203" s="46"/>
      <c r="C203" s="54">
        <f>SUM(C197:C202)</f>
        <v>312667.87</v>
      </c>
    </row>
    <row r="204" spans="1:3" s="47" customFormat="1" ht="13.5" thickBot="1">
      <c r="A204" s="46"/>
      <c r="B204" s="47" t="s">
        <v>44</v>
      </c>
      <c r="C204" s="53">
        <v>366942</v>
      </c>
    </row>
    <row r="205" spans="1:3" s="47" customFormat="1" ht="13.5" thickBot="1">
      <c r="A205" s="46"/>
      <c r="C205" s="54">
        <v>366942</v>
      </c>
    </row>
    <row r="206" spans="1:3" s="47" customFormat="1" ht="12.75">
      <c r="A206" s="46"/>
      <c r="B206" s="47" t="s">
        <v>58</v>
      </c>
      <c r="C206" s="53">
        <v>5506.2</v>
      </c>
    </row>
    <row r="207" spans="1:3" s="47" customFormat="1" ht="13.5" thickBot="1">
      <c r="A207" s="46"/>
      <c r="B207" s="47" t="s">
        <v>58</v>
      </c>
      <c r="C207" s="53">
        <v>78000</v>
      </c>
    </row>
    <row r="208" spans="1:3" s="47" customFormat="1" ht="13.5" thickBot="1">
      <c r="A208" s="46"/>
      <c r="C208" s="54">
        <f>SUM(C206:C207)</f>
        <v>83506.2</v>
      </c>
    </row>
    <row r="209" spans="1:3" s="47" customFormat="1" ht="12.75">
      <c r="A209" s="46"/>
      <c r="B209" s="47" t="s">
        <v>59</v>
      </c>
      <c r="C209" s="53">
        <v>18004.8</v>
      </c>
    </row>
    <row r="210" spans="1:3" s="47" customFormat="1" ht="13.5" thickBot="1">
      <c r="A210" s="46"/>
      <c r="B210" s="47" t="s">
        <v>59</v>
      </c>
      <c r="C210" s="53">
        <v>75253.2</v>
      </c>
    </row>
    <row r="211" spans="1:3" s="47" customFormat="1" ht="13.5" thickBot="1">
      <c r="A211" s="46"/>
      <c r="C211" s="54">
        <f>SUM(C209:C210)</f>
        <v>93258</v>
      </c>
    </row>
    <row r="212" spans="1:3" s="47" customFormat="1" ht="13.5" thickBot="1">
      <c r="A212" s="46"/>
      <c r="B212" s="47" t="s">
        <v>63</v>
      </c>
      <c r="C212" s="53">
        <v>15600</v>
      </c>
    </row>
    <row r="213" spans="1:3" s="47" customFormat="1" ht="13.5" thickBot="1">
      <c r="A213" s="46"/>
      <c r="C213" s="54">
        <v>15600</v>
      </c>
    </row>
    <row r="214" spans="1:3" s="47" customFormat="1" ht="12.75">
      <c r="A214" s="46"/>
      <c r="B214" s="47" t="s">
        <v>64</v>
      </c>
      <c r="C214" s="53">
        <v>115216.8</v>
      </c>
    </row>
    <row r="215" spans="1:3" s="47" customFormat="1" ht="12.75">
      <c r="A215" s="46"/>
      <c r="B215" s="47" t="s">
        <v>64</v>
      </c>
      <c r="C215" s="53">
        <v>630201.59999999998</v>
      </c>
    </row>
    <row r="216" spans="1:3" s="47" customFormat="1" ht="13.5" thickBot="1">
      <c r="A216" s="46"/>
      <c r="B216" s="47" t="s">
        <v>64</v>
      </c>
      <c r="C216" s="53">
        <v>1352922</v>
      </c>
    </row>
    <row r="217" spans="1:3" s="47" customFormat="1" ht="13.5" thickBot="1">
      <c r="A217" s="46"/>
      <c r="C217" s="54">
        <f>SUM(C214:C216)</f>
        <v>2098340.4</v>
      </c>
    </row>
    <row r="218" spans="1:3" s="47" customFormat="1" ht="13.5" thickBot="1">
      <c r="A218" s="46"/>
      <c r="B218" s="47" t="s">
        <v>60</v>
      </c>
      <c r="C218" s="53">
        <v>233210</v>
      </c>
    </row>
    <row r="219" spans="1:3" s="47" customFormat="1" ht="13.5" thickBot="1">
      <c r="A219" s="46"/>
      <c r="C219" s="54">
        <v>233210</v>
      </c>
    </row>
    <row r="220" spans="1:3" s="47" customFormat="1" ht="13.5" thickBot="1">
      <c r="A220" s="46"/>
      <c r="B220" s="47" t="s">
        <v>65</v>
      </c>
      <c r="C220" s="53">
        <v>2508</v>
      </c>
    </row>
    <row r="221" spans="1:3" s="47" customFormat="1" ht="13.5" thickBot="1">
      <c r="A221" s="46"/>
      <c r="C221" s="54">
        <v>2508</v>
      </c>
    </row>
    <row r="222" spans="1:3" s="47" customFormat="1" ht="12.75">
      <c r="A222" s="46"/>
      <c r="B222" s="47" t="s">
        <v>51</v>
      </c>
      <c r="C222" s="53">
        <v>30360</v>
      </c>
    </row>
    <row r="223" spans="1:3" s="47" customFormat="1" ht="13.5" thickBot="1">
      <c r="A223" s="46"/>
      <c r="B223" s="47" t="s">
        <v>51</v>
      </c>
      <c r="C223" s="53">
        <v>91080</v>
      </c>
    </row>
    <row r="224" spans="1:3" s="47" customFormat="1" ht="13.5" thickBot="1">
      <c r="A224" s="46"/>
      <c r="C224" s="54">
        <f>SUM(C222:C223)</f>
        <v>121440</v>
      </c>
    </row>
    <row r="225" spans="1:3" s="47" customFormat="1" ht="12.75">
      <c r="A225" s="46"/>
      <c r="B225" s="47" t="s">
        <v>62</v>
      </c>
      <c r="C225" s="53">
        <v>17699</v>
      </c>
    </row>
    <row r="226" spans="1:3" s="47" customFormat="1" ht="13.5" thickBot="1">
      <c r="A226" s="46"/>
      <c r="B226" s="47" t="s">
        <v>62</v>
      </c>
      <c r="C226" s="53">
        <v>17699</v>
      </c>
    </row>
    <row r="227" spans="1:3" s="47" customFormat="1" ht="13.5" thickBot="1">
      <c r="A227" s="46"/>
      <c r="C227" s="54">
        <f>SUM(C225:C226)</f>
        <v>35398</v>
      </c>
    </row>
    <row r="228" spans="1:3" s="47" customFormat="1" ht="12.75">
      <c r="A228" s="46"/>
      <c r="B228" s="47" t="s">
        <v>66</v>
      </c>
      <c r="C228" s="53">
        <v>136939</v>
      </c>
    </row>
    <row r="229" spans="1:3" s="47" customFormat="1" ht="13.5" thickBot="1">
      <c r="A229" s="46"/>
      <c r="B229" s="47" t="s">
        <v>66</v>
      </c>
      <c r="C229" s="53">
        <v>231440</v>
      </c>
    </row>
    <row r="230" spans="1:3" s="47" customFormat="1" ht="13.5" thickBot="1">
      <c r="A230" s="46"/>
      <c r="C230" s="54">
        <f>SUM(C228:C229)</f>
        <v>368379</v>
      </c>
    </row>
    <row r="231" spans="1:3" s="47" customFormat="1" ht="12.75">
      <c r="A231" s="46"/>
      <c r="B231" s="47" t="s">
        <v>67</v>
      </c>
      <c r="C231" s="53">
        <v>107316</v>
      </c>
    </row>
    <row r="232" spans="1:3" s="47" customFormat="1" ht="13.5" thickBot="1">
      <c r="A232" s="46"/>
      <c r="B232" s="47" t="s">
        <v>67</v>
      </c>
      <c r="C232" s="53">
        <v>143880</v>
      </c>
    </row>
    <row r="233" spans="1:3" s="47" customFormat="1" ht="13.5" thickBot="1">
      <c r="A233" s="46"/>
      <c r="C233" s="54">
        <f>SUM(C231:C232)</f>
        <v>251196</v>
      </c>
    </row>
    <row r="234" spans="1:3" s="19" customFormat="1" ht="16.5" customHeight="1">
      <c r="A234" s="14">
        <v>23</v>
      </c>
      <c r="B234" s="15" t="s">
        <v>26</v>
      </c>
      <c r="C234" s="56">
        <v>4149307.36</v>
      </c>
    </row>
    <row r="235" spans="1:3" s="47" customFormat="1" ht="12.75">
      <c r="A235" s="46"/>
      <c r="B235" s="47" t="s">
        <v>38</v>
      </c>
      <c r="C235" s="48">
        <v>1073600</v>
      </c>
    </row>
    <row r="236" spans="1:3" s="47" customFormat="1" ht="12.75">
      <c r="A236" s="46"/>
      <c r="B236" s="47" t="s">
        <v>38</v>
      </c>
      <c r="C236" s="48">
        <v>454740</v>
      </c>
    </row>
    <row r="237" spans="1:3" s="47" customFormat="1" ht="12.75">
      <c r="A237" s="46"/>
      <c r="C237" s="49">
        <f>SUM(C235:C236)</f>
        <v>1528340</v>
      </c>
    </row>
    <row r="238" spans="1:3" s="47" customFormat="1" ht="12.75">
      <c r="A238" s="46"/>
      <c r="B238" s="47" t="s">
        <v>39</v>
      </c>
      <c r="C238" s="50">
        <v>59991.360000000001</v>
      </c>
    </row>
    <row r="239" spans="1:3" s="47" customFormat="1" ht="12.75">
      <c r="A239" s="46"/>
      <c r="C239" s="49">
        <v>59991.360000000001</v>
      </c>
    </row>
    <row r="240" spans="1:3" s="47" customFormat="1" ht="12.75">
      <c r="A240" s="46"/>
      <c r="B240" s="47" t="s">
        <v>40</v>
      </c>
      <c r="C240" s="48">
        <v>371800</v>
      </c>
    </row>
    <row r="241" spans="1:3" s="47" customFormat="1" ht="12.75">
      <c r="A241" s="46"/>
      <c r="C241" s="51">
        <v>371800</v>
      </c>
    </row>
    <row r="242" spans="1:3" s="47" customFormat="1" ht="12.75">
      <c r="A242" s="46"/>
      <c r="B242" s="47" t="s">
        <v>38</v>
      </c>
      <c r="C242" s="53">
        <v>151360</v>
      </c>
    </row>
    <row r="243" spans="1:3" s="47" customFormat="1" ht="12.75">
      <c r="A243" s="46"/>
      <c r="B243" s="47" t="s">
        <v>38</v>
      </c>
      <c r="C243" s="53">
        <v>343200</v>
      </c>
    </row>
    <row r="244" spans="1:3" s="47" customFormat="1" ht="12.75">
      <c r="A244" s="46"/>
      <c r="B244" s="47" t="s">
        <v>38</v>
      </c>
      <c r="C244" s="53">
        <v>457600</v>
      </c>
    </row>
    <row r="245" spans="1:3" s="47" customFormat="1" ht="13.5" thickBot="1">
      <c r="A245" s="46"/>
      <c r="B245" s="47" t="s">
        <v>38</v>
      </c>
      <c r="C245" s="53">
        <v>514800</v>
      </c>
    </row>
    <row r="246" spans="1:3" s="47" customFormat="1" ht="13.5" thickBot="1">
      <c r="A246" s="46"/>
      <c r="C246" s="54">
        <f>SUM(C242:C245)</f>
        <v>1466960</v>
      </c>
    </row>
    <row r="247" spans="1:3" s="47" customFormat="1" ht="13.5" thickBot="1">
      <c r="A247" s="46"/>
      <c r="B247" s="47" t="s">
        <v>41</v>
      </c>
      <c r="C247" s="53">
        <v>133056</v>
      </c>
    </row>
    <row r="248" spans="1:3" s="47" customFormat="1" ht="13.5" thickBot="1">
      <c r="A248" s="46"/>
      <c r="C248" s="54">
        <v>133056</v>
      </c>
    </row>
    <row r="249" spans="1:3" s="47" customFormat="1" ht="13.5" thickBot="1">
      <c r="A249" s="46"/>
      <c r="B249" s="47" t="s">
        <v>40</v>
      </c>
      <c r="C249" s="53">
        <v>589160</v>
      </c>
    </row>
    <row r="250" spans="1:3" s="47" customFormat="1" ht="13.5" thickBot="1">
      <c r="A250" s="60"/>
      <c r="B250" s="55"/>
      <c r="C250" s="61">
        <v>589160</v>
      </c>
    </row>
    <row r="251" spans="1:3" s="47" customFormat="1" ht="12.75">
      <c r="A251" s="60"/>
      <c r="B251" s="55"/>
      <c r="C251" s="52"/>
    </row>
    <row r="252" spans="1:3" s="21" customFormat="1">
      <c r="A252" s="59">
        <v>24</v>
      </c>
      <c r="B252" s="57" t="s">
        <v>28</v>
      </c>
      <c r="C252" s="31">
        <v>0</v>
      </c>
    </row>
    <row r="253" spans="1:3" s="19" customFormat="1">
      <c r="A253" s="14">
        <v>25</v>
      </c>
      <c r="B253" s="15" t="s">
        <v>32</v>
      </c>
      <c r="C253" s="33">
        <v>0</v>
      </c>
    </row>
    <row r="254" spans="1:3" s="19" customFormat="1">
      <c r="A254" s="67"/>
      <c r="B254" s="15" t="s">
        <v>70</v>
      </c>
      <c r="C254" s="68">
        <v>2170818.15</v>
      </c>
    </row>
    <row r="255" spans="1:3" s="47" customFormat="1" ht="12.75">
      <c r="A255" s="46"/>
      <c r="B255" s="47" t="s">
        <v>69</v>
      </c>
      <c r="C255" s="53">
        <v>10620.18</v>
      </c>
    </row>
    <row r="256" spans="1:3" s="47" customFormat="1" ht="12.75">
      <c r="A256" s="46"/>
      <c r="B256" s="47" t="s">
        <v>69</v>
      </c>
      <c r="C256" s="53">
        <v>2160197.9700000002</v>
      </c>
    </row>
    <row r="257" spans="1:6" s="19" customFormat="1" ht="18.75" thickBot="1">
      <c r="A257" s="14">
        <v>26</v>
      </c>
      <c r="B257" s="15" t="s">
        <v>34</v>
      </c>
      <c r="C257" s="31">
        <v>0</v>
      </c>
    </row>
    <row r="258" spans="1:6" s="19" customFormat="1" ht="18.75" thickBot="1">
      <c r="A258" s="29">
        <v>27</v>
      </c>
      <c r="B258" s="28" t="s">
        <v>68</v>
      </c>
      <c r="C258" s="63">
        <v>227496.5</v>
      </c>
    </row>
    <row r="259" spans="1:6" s="47" customFormat="1" ht="12.75">
      <c r="A259" s="46"/>
      <c r="B259" s="47" t="s">
        <v>56</v>
      </c>
      <c r="C259" s="53">
        <v>76076</v>
      </c>
    </row>
    <row r="260" spans="1:6" s="47" customFormat="1" ht="12.75">
      <c r="A260" s="46"/>
      <c r="C260" s="64">
        <v>76076</v>
      </c>
    </row>
    <row r="261" spans="1:6" s="47" customFormat="1" ht="12.75">
      <c r="A261" s="46"/>
      <c r="B261" s="47" t="s">
        <v>56</v>
      </c>
      <c r="C261" s="53">
        <v>151420.5</v>
      </c>
    </row>
    <row r="262" spans="1:6" s="47" customFormat="1" ht="12.75">
      <c r="A262" s="46"/>
      <c r="C262" s="64">
        <v>151420.5</v>
      </c>
    </row>
    <row r="263" spans="1:6" s="19" customFormat="1">
      <c r="A263" s="14">
        <v>28</v>
      </c>
      <c r="B263" s="15" t="s">
        <v>20</v>
      </c>
      <c r="C263" s="70">
        <v>172677.07</v>
      </c>
    </row>
    <row r="264" spans="1:6" s="20" customFormat="1" ht="12.75">
      <c r="A264" s="71"/>
      <c r="B264" s="77" t="s">
        <v>77</v>
      </c>
      <c r="C264" s="72">
        <v>28550.32</v>
      </c>
    </row>
    <row r="265" spans="1:6" s="20" customFormat="1" ht="12.75">
      <c r="A265" s="71"/>
      <c r="B265" s="77" t="s">
        <v>77</v>
      </c>
      <c r="C265" s="72">
        <v>114789.75</v>
      </c>
    </row>
    <row r="266" spans="1:6" s="20" customFormat="1" ht="12.75">
      <c r="A266" s="71"/>
      <c r="B266" s="77" t="s">
        <v>78</v>
      </c>
      <c r="C266" s="72">
        <v>29337</v>
      </c>
    </row>
    <row r="267" spans="1:6" s="19" customFormat="1">
      <c r="A267" s="14">
        <v>29</v>
      </c>
      <c r="B267" s="15" t="s">
        <v>29</v>
      </c>
      <c r="C267" s="31">
        <v>0</v>
      </c>
    </row>
    <row r="268" spans="1:6" s="19" customFormat="1" ht="21.75" customHeight="1">
      <c r="A268" s="14">
        <v>30</v>
      </c>
      <c r="B268" s="15" t="s">
        <v>31</v>
      </c>
      <c r="C268" s="33">
        <v>0</v>
      </c>
      <c r="F268" s="58"/>
    </row>
    <row r="269" spans="1:6" s="19" customFormat="1">
      <c r="A269" s="14">
        <v>31</v>
      </c>
      <c r="B269" s="15" t="s">
        <v>16</v>
      </c>
      <c r="C269" s="33">
        <v>0</v>
      </c>
    </row>
    <row r="270" spans="1:6" s="19" customFormat="1">
      <c r="A270" s="14">
        <v>32</v>
      </c>
      <c r="B270" s="15" t="s">
        <v>15</v>
      </c>
      <c r="C270" s="31">
        <v>0</v>
      </c>
    </row>
    <row r="271" spans="1:6" s="19" customFormat="1">
      <c r="A271" s="14">
        <v>33</v>
      </c>
      <c r="B271" s="8" t="s">
        <v>11</v>
      </c>
      <c r="C271" s="33">
        <f>C263+C258+C254+C234+C168+C163+C159+C150+C122+C26+C17</f>
        <v>26544498.989999998</v>
      </c>
    </row>
    <row r="272" spans="1:6" s="20" customFormat="1">
      <c r="B272" s="7"/>
      <c r="C272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2024-08-07T06:46:43Z</dcterms:modified>
</cp:coreProperties>
</file>