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Sheet1!$A$1:$C$151</definedName>
  </definedNames>
  <calcPr calcId="124519"/>
</workbook>
</file>

<file path=xl/calcChain.xml><?xml version="1.0" encoding="utf-8"?>
<calcChain xmlns="http://schemas.openxmlformats.org/spreadsheetml/2006/main">
  <c r="C151" i="1"/>
  <c r="C54"/>
  <c r="C45"/>
  <c r="C35"/>
  <c r="C32"/>
  <c r="C25"/>
  <c r="C60"/>
  <c r="C133"/>
  <c r="C130"/>
  <c r="C120"/>
  <c r="C109"/>
  <c r="C98"/>
  <c r="C91"/>
  <c r="C88"/>
  <c r="C12" l="1"/>
  <c r="D8" i="2" l="1"/>
  <c r="B5"/>
  <c r="A6"/>
</calcChain>
</file>

<file path=xl/sharedStrings.xml><?xml version="1.0" encoding="utf-8"?>
<sst xmlns="http://schemas.openxmlformats.org/spreadsheetml/2006/main" count="122" uniqueCount="65">
  <si>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</si>
  <si>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</si>
  <si>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</si>
  <si>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</si>
  <si>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</si>
  <si>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</si>
  <si>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</si>
  <si>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</si>
  <si>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</si>
  <si>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</si>
  <si>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</si>
  <si>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</si>
  <si>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</si>
  <si>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</si>
  <si>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</si>
  <si>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</si>
  <si>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</si>
  <si>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</si>
  <si>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</si>
  <si>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</si>
  <si>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</si>
  <si>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</si>
  <si>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</si>
  <si>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</si>
  <si>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</si>
  <si>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</si>
  <si>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</si>
  <si>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</si>
  <si>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</si>
  <si>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</si>
  <si>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</si>
  <si>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</si>
  <si>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</si>
  <si>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</si>
  <si>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</si>
  <si>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</si>
  <si>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</si>
  <si>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</si>
  <si>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</si>
  <si>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</si>
  <si>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БР.8</t>
  </si>
  <si>
    <t>05.03.2025.</t>
  </si>
  <si>
    <t>MEDICA LINEA PHARM DOO</t>
  </si>
  <si>
    <t>ZOREX PHARMA DOO</t>
  </si>
  <si>
    <t>Layon d.o.o. Beograd</t>
  </si>
  <si>
    <t>PHOENIX PHARMA DOO BEOGRAD</t>
  </si>
  <si>
    <t>ESENSA DOO BEOGRAD</t>
  </si>
  <si>
    <t>INEL MEDIK VP DOO BEOGRAD-VRČIN</t>
  </si>
  <si>
    <t>ATAN MARK DOO BEOGRAD</t>
  </si>
  <si>
    <t>FUTURE PHARM DOO STARA PAZOVA</t>
  </si>
  <si>
    <t>MAKLER DOO BEOGRAD</t>
  </si>
  <si>
    <t>Labteh doo</t>
  </si>
  <si>
    <t>ProMedia doo KIKINDA</t>
  </si>
  <si>
    <t>Vicor DOO</t>
  </si>
  <si>
    <t>TEAMEDICAL doo</t>
  </si>
  <si>
    <t>MAYMEDICA DOO BEOGRAD</t>
  </si>
  <si>
    <t>Farmalogist d.o.o.</t>
  </si>
  <si>
    <t>UNI-CHEM BEOGRAD</t>
  </si>
  <si>
    <t>Sopharma Trading</t>
  </si>
  <si>
    <t>VEGA DOO</t>
  </si>
  <si>
    <t>Amicus SRB d.o.o.</t>
  </si>
  <si>
    <t>INPHARM CO DOO</t>
  </si>
  <si>
    <t>BEOHEM-3 d.o.o.</t>
  </si>
  <si>
    <t>ADOC D.O.O. Beograd</t>
  </si>
  <si>
    <t>Pfizer SRB d.o.o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</si>
</sst>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2"/>
  <sheetViews>
    <sheetView tabSelected="1" view="pageBreakPreview" topLeftCell="A120" zoomScaleSheetLayoutView="100" workbookViewId="0">
      <selection activeCell="C152" sqref="C1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15657283.85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15657283.85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6179217.2199999997</v>
      </c>
    </row>
    <row r="21" spans="1:3" s="58" customFormat="1" ht="12.75">
      <c r="A21" s="57"/>
      <c r="B21" s="58" t="s">
        <v>56</v>
      </c>
      <c r="C21" s="59">
        <v>261044.08</v>
      </c>
    </row>
    <row r="22" spans="1:3" s="58" customFormat="1" ht="12.75">
      <c r="A22" s="57"/>
      <c r="B22" s="58" t="s">
        <v>56</v>
      </c>
      <c r="C22" s="59">
        <v>105616.5</v>
      </c>
    </row>
    <row r="23" spans="1:3" s="58" customFormat="1" ht="12.75">
      <c r="A23" s="57"/>
      <c r="B23" s="58" t="s">
        <v>56</v>
      </c>
      <c r="C23" s="59">
        <v>65043</v>
      </c>
    </row>
    <row r="24" spans="1:3" s="58" customFormat="1" ht="12.75">
      <c r="A24" s="57"/>
      <c r="B24" s="58" t="s">
        <v>56</v>
      </c>
      <c r="C24" s="59">
        <v>414068.6</v>
      </c>
    </row>
    <row r="25" spans="1:3" s="58" customFormat="1" ht="12.75">
      <c r="A25" s="57"/>
      <c r="C25" s="60">
        <f>SUM(C21:C24)</f>
        <v>845772.17999999993</v>
      </c>
    </row>
    <row r="26" spans="1:3" s="58" customFormat="1" ht="12.75">
      <c r="A26" s="57"/>
      <c r="B26" s="58" t="s">
        <v>57</v>
      </c>
      <c r="C26" s="59">
        <v>10062.799999999999</v>
      </c>
    </row>
    <row r="27" spans="1:3" s="58" customFormat="1" ht="12.75">
      <c r="A27" s="57"/>
      <c r="C27" s="60">
        <v>10062.799999999999</v>
      </c>
    </row>
    <row r="28" spans="1:3" s="58" customFormat="1" ht="12.75">
      <c r="A28" s="57"/>
      <c r="B28" s="58" t="s">
        <v>58</v>
      </c>
      <c r="C28" s="59">
        <v>151999.21</v>
      </c>
    </row>
    <row r="29" spans="1:3" s="58" customFormat="1" ht="12.75">
      <c r="A29" s="57"/>
      <c r="B29" s="58" t="s">
        <v>58</v>
      </c>
      <c r="C29" s="59">
        <v>101409</v>
      </c>
    </row>
    <row r="30" spans="1:3" s="58" customFormat="1" ht="12.75">
      <c r="A30" s="57"/>
      <c r="B30" s="58" t="s">
        <v>58</v>
      </c>
      <c r="C30" s="59">
        <v>38524.199999999997</v>
      </c>
    </row>
    <row r="31" spans="1:3" s="58" customFormat="1" ht="12.75">
      <c r="A31" s="57"/>
      <c r="B31" s="58" t="s">
        <v>58</v>
      </c>
      <c r="C31" s="59">
        <v>32869.1</v>
      </c>
    </row>
    <row r="32" spans="1:3" s="58" customFormat="1" ht="12.75">
      <c r="A32" s="57"/>
      <c r="C32" s="60">
        <f>SUM(C28:C31)</f>
        <v>324801.50999999995</v>
      </c>
    </row>
    <row r="33" spans="1:3" s="58" customFormat="1" ht="12.75">
      <c r="A33" s="57"/>
      <c r="B33" s="58" t="s">
        <v>59</v>
      </c>
      <c r="C33" s="59">
        <v>179150.4</v>
      </c>
    </row>
    <row r="34" spans="1:3" s="58" customFormat="1" ht="12.75">
      <c r="A34" s="57"/>
      <c r="B34" s="58" t="s">
        <v>59</v>
      </c>
      <c r="C34" s="59">
        <v>978611.7</v>
      </c>
    </row>
    <row r="35" spans="1:3" s="58" customFormat="1" ht="12.75">
      <c r="A35" s="57"/>
      <c r="C35" s="60">
        <f>SUM(C33:C34)</f>
        <v>1157762.0999999999</v>
      </c>
    </row>
    <row r="36" spans="1:3" s="58" customFormat="1" ht="12.75">
      <c r="A36" s="57"/>
      <c r="B36" s="58" t="s">
        <v>42</v>
      </c>
      <c r="C36" s="59">
        <v>68442</v>
      </c>
    </row>
    <row r="37" spans="1:3" s="58" customFormat="1" ht="12.75">
      <c r="A37" s="57"/>
      <c r="C37" s="60">
        <v>68442</v>
      </c>
    </row>
    <row r="38" spans="1:3" s="58" customFormat="1" ht="12.75">
      <c r="A38" s="57"/>
      <c r="B38" s="58" t="s">
        <v>60</v>
      </c>
      <c r="C38" s="59">
        <v>444654.28</v>
      </c>
    </row>
    <row r="39" spans="1:3" s="58" customFormat="1" ht="12.75">
      <c r="A39" s="57"/>
      <c r="C39" s="60">
        <v>444654.28</v>
      </c>
    </row>
    <row r="40" spans="1:3" s="58" customFormat="1" ht="12.75">
      <c r="A40" s="57"/>
      <c r="B40" s="58" t="s">
        <v>61</v>
      </c>
      <c r="C40" s="59">
        <v>32331.72</v>
      </c>
    </row>
    <row r="41" spans="1:3" s="58" customFormat="1" ht="12.75">
      <c r="A41" s="57"/>
      <c r="C41" s="60">
        <v>32331.72</v>
      </c>
    </row>
    <row r="42" spans="1:3" s="58" customFormat="1" ht="12.75">
      <c r="A42" s="57"/>
      <c r="B42" s="58" t="s">
        <v>62</v>
      </c>
      <c r="C42" s="59">
        <v>292545</v>
      </c>
    </row>
    <row r="43" spans="1:3" s="58" customFormat="1" ht="12.75">
      <c r="A43" s="57"/>
      <c r="B43" s="58" t="s">
        <v>62</v>
      </c>
      <c r="C43" s="59">
        <v>365681.25</v>
      </c>
    </row>
    <row r="44" spans="1:3" s="58" customFormat="1" ht="12.75">
      <c r="A44" s="57"/>
      <c r="B44" s="58" t="s">
        <v>62</v>
      </c>
      <c r="C44" s="59">
        <v>585090</v>
      </c>
    </row>
    <row r="45" spans="1:3" s="58" customFormat="1" ht="12.75">
      <c r="A45" s="57"/>
      <c r="C45" s="60">
        <f>SUM(C42:C44)</f>
        <v>1243316.25</v>
      </c>
    </row>
    <row r="46" spans="1:3" s="58" customFormat="1" ht="12.75">
      <c r="A46" s="57"/>
      <c r="B46" s="58" t="s">
        <v>45</v>
      </c>
      <c r="C46" s="59">
        <v>16816.8</v>
      </c>
    </row>
    <row r="47" spans="1:3" s="58" customFormat="1" ht="12.75">
      <c r="A47" s="57"/>
      <c r="B47" s="58" t="s">
        <v>45</v>
      </c>
      <c r="C47" s="59">
        <v>120395</v>
      </c>
    </row>
    <row r="48" spans="1:3" s="58" customFormat="1" ht="12.75">
      <c r="A48" s="57"/>
      <c r="B48" s="58" t="s">
        <v>45</v>
      </c>
      <c r="C48" s="59">
        <v>118449.28</v>
      </c>
    </row>
    <row r="49" spans="1:3" s="58" customFormat="1" ht="12.75">
      <c r="A49" s="57"/>
      <c r="B49" s="58" t="s">
        <v>45</v>
      </c>
      <c r="C49" s="59">
        <v>31164.1</v>
      </c>
    </row>
    <row r="50" spans="1:3" s="58" customFormat="1" ht="12.75">
      <c r="A50" s="57"/>
      <c r="B50" s="58" t="s">
        <v>45</v>
      </c>
      <c r="C50" s="59">
        <v>173899</v>
      </c>
    </row>
    <row r="51" spans="1:3" s="58" customFormat="1" ht="12.75">
      <c r="A51" s="57"/>
      <c r="B51" s="58" t="s">
        <v>45</v>
      </c>
      <c r="C51" s="59">
        <v>277596</v>
      </c>
    </row>
    <row r="52" spans="1:3" s="58" customFormat="1" ht="12.75">
      <c r="A52" s="57"/>
      <c r="B52" s="58" t="s">
        <v>45</v>
      </c>
      <c r="C52" s="59">
        <v>965956.2</v>
      </c>
    </row>
    <row r="53" spans="1:3" s="58" customFormat="1" ht="12.75">
      <c r="A53" s="57"/>
      <c r="B53" s="58" t="s">
        <v>45</v>
      </c>
      <c r="C53" s="59">
        <v>347798</v>
      </c>
    </row>
    <row r="54" spans="1:3" s="58" customFormat="1" ht="12.75">
      <c r="A54" s="57"/>
      <c r="C54" s="60">
        <f>SUM(C46:C53)</f>
        <v>2052074.38</v>
      </c>
    </row>
    <row r="55" spans="1:3" s="16" customFormat="1" ht="24" customHeight="1">
      <c r="A55" s="14">
        <v>14</v>
      </c>
      <c r="B55" s="15" t="s">
        <v>22</v>
      </c>
      <c r="C55" s="45">
        <v>78506.34</v>
      </c>
    </row>
    <row r="56" spans="1:3" s="58" customFormat="1" ht="12.75">
      <c r="A56" s="57"/>
      <c r="B56" s="58" t="s">
        <v>56</v>
      </c>
      <c r="C56" s="59">
        <v>60762.239999999998</v>
      </c>
    </row>
    <row r="57" spans="1:3" s="58" customFormat="1" ht="12.75">
      <c r="A57" s="57"/>
      <c r="C57" s="60">
        <v>60762.239999999998</v>
      </c>
    </row>
    <row r="58" spans="1:3" s="58" customFormat="1" ht="12.75">
      <c r="A58" s="57"/>
      <c r="B58" s="58" t="s">
        <v>45</v>
      </c>
      <c r="C58" s="59">
        <v>3735.6</v>
      </c>
    </row>
    <row r="59" spans="1:3" s="58" customFormat="1" ht="12.75">
      <c r="A59" s="57"/>
      <c r="B59" s="58" t="s">
        <v>45</v>
      </c>
      <c r="C59" s="59">
        <v>14008.5</v>
      </c>
    </row>
    <row r="60" spans="1:3" s="58" customFormat="1" ht="12.75">
      <c r="A60" s="57"/>
      <c r="C60" s="60">
        <f>SUM(C58:C59)</f>
        <v>17744.099999999999</v>
      </c>
    </row>
    <row r="61" spans="1:3" s="16" customFormat="1" ht="24.75" customHeight="1">
      <c r="A61" s="14">
        <v>15</v>
      </c>
      <c r="B61" s="15" t="s">
        <v>30</v>
      </c>
      <c r="C61" s="30">
        <v>0</v>
      </c>
    </row>
    <row r="62" spans="1:3" s="19" customFormat="1">
      <c r="A62" s="14">
        <v>16</v>
      </c>
      <c r="B62" s="17" t="s">
        <v>23</v>
      </c>
      <c r="C62" s="37">
        <v>539781.18000000005</v>
      </c>
    </row>
    <row r="63" spans="1:3" s="58" customFormat="1" ht="12.75">
      <c r="A63" s="57"/>
      <c r="B63" s="58" t="s">
        <v>63</v>
      </c>
      <c r="C63" s="59">
        <v>207350</v>
      </c>
    </row>
    <row r="64" spans="1:3" s="58" customFormat="1" ht="12.75">
      <c r="A64" s="57"/>
      <c r="C64" s="60">
        <v>207350</v>
      </c>
    </row>
    <row r="65" spans="1:3" s="58" customFormat="1" ht="12.75">
      <c r="A65" s="57"/>
      <c r="B65" s="58" t="s">
        <v>60</v>
      </c>
      <c r="C65" s="59">
        <v>317262</v>
      </c>
    </row>
    <row r="66" spans="1:3" s="58" customFormat="1" ht="12.75">
      <c r="A66" s="57"/>
      <c r="C66" s="60">
        <v>317262</v>
      </c>
    </row>
    <row r="67" spans="1:3" s="58" customFormat="1" ht="12.75">
      <c r="A67" s="57"/>
      <c r="B67" s="58" t="s">
        <v>45</v>
      </c>
      <c r="C67" s="59">
        <v>15169.18</v>
      </c>
    </row>
    <row r="68" spans="1:3" s="58" customFormat="1" ht="12.75">
      <c r="A68" s="57"/>
      <c r="C68" s="60">
        <v>15169.18</v>
      </c>
    </row>
    <row r="69" spans="1:3" s="19" customFormat="1">
      <c r="A69" s="14">
        <v>17</v>
      </c>
      <c r="B69" s="17" t="s">
        <v>24</v>
      </c>
      <c r="C69" s="37">
        <v>1889140</v>
      </c>
    </row>
    <row r="70" spans="1:3" s="58" customFormat="1" ht="12.75">
      <c r="A70" s="57"/>
      <c r="B70" s="58" t="s">
        <v>64</v>
      </c>
      <c r="C70" s="59">
        <v>1064800</v>
      </c>
    </row>
    <row r="71" spans="1:3" s="58" customFormat="1" ht="12.75">
      <c r="A71" s="57"/>
      <c r="C71" s="60">
        <v>1064800</v>
      </c>
    </row>
    <row r="72" spans="1:3" s="58" customFormat="1" ht="12.75">
      <c r="A72" s="57"/>
      <c r="B72" s="58" t="s">
        <v>45</v>
      </c>
      <c r="C72" s="59">
        <v>824340</v>
      </c>
    </row>
    <row r="73" spans="1:3" s="58" customFormat="1" ht="12.75">
      <c r="A73" s="57"/>
      <c r="C73" s="60">
        <v>824340</v>
      </c>
    </row>
    <row r="74" spans="1:3" s="19" customFormat="1">
      <c r="A74" s="14">
        <v>18</v>
      </c>
      <c r="B74" s="15" t="s">
        <v>33</v>
      </c>
      <c r="C74" s="32">
        <v>0</v>
      </c>
    </row>
    <row r="75" spans="1:3" s="19" customFormat="1">
      <c r="A75" s="14">
        <v>19</v>
      </c>
      <c r="B75" s="18" t="s">
        <v>25</v>
      </c>
      <c r="C75" s="28">
        <v>0</v>
      </c>
    </row>
    <row r="76" spans="1:3" s="19" customFormat="1">
      <c r="A76" s="38">
        <v>20</v>
      </c>
      <c r="B76" s="18" t="s">
        <v>38</v>
      </c>
      <c r="C76" s="41">
        <v>0</v>
      </c>
    </row>
    <row r="77" spans="1:3" s="19" customFormat="1" ht="16.5" customHeight="1">
      <c r="A77" s="38">
        <v>21</v>
      </c>
      <c r="B77" s="34" t="s">
        <v>34</v>
      </c>
      <c r="C77" s="42">
        <v>0</v>
      </c>
    </row>
    <row r="78" spans="1:3" s="19" customFormat="1">
      <c r="A78" s="39">
        <v>22</v>
      </c>
      <c r="B78" s="40" t="s">
        <v>18</v>
      </c>
      <c r="C78" s="43">
        <v>0</v>
      </c>
    </row>
    <row r="79" spans="1:3" s="19" customFormat="1" ht="16.5" customHeight="1">
      <c r="A79" s="14">
        <v>23</v>
      </c>
      <c r="B79" s="15" t="s">
        <v>27</v>
      </c>
      <c r="C79" s="37">
        <v>6439570.1100000003</v>
      </c>
    </row>
    <row r="80" spans="1:3" s="58" customFormat="1" ht="12.75">
      <c r="A80" s="57"/>
      <c r="B80" s="58" t="s">
        <v>42</v>
      </c>
      <c r="C80" s="59">
        <v>98901</v>
      </c>
    </row>
    <row r="81" spans="1:3" s="58" customFormat="1" ht="12.75">
      <c r="A81" s="57"/>
      <c r="C81" s="60">
        <v>98901</v>
      </c>
    </row>
    <row r="82" spans="1:3" s="58" customFormat="1" ht="12.75">
      <c r="A82" s="57"/>
      <c r="B82" s="58" t="s">
        <v>43</v>
      </c>
      <c r="C82" s="59">
        <v>24169.200000000001</v>
      </c>
    </row>
    <row r="83" spans="1:3" s="58" customFormat="1" ht="12.75">
      <c r="A83" s="57"/>
      <c r="B83" s="58" t="s">
        <v>43</v>
      </c>
      <c r="C83" s="59">
        <v>6820</v>
      </c>
    </row>
    <row r="84" spans="1:3" s="58" customFormat="1" ht="12.75">
      <c r="A84" s="57"/>
      <c r="B84" s="58" t="s">
        <v>43</v>
      </c>
      <c r="C84" s="59">
        <v>18381</v>
      </c>
    </row>
    <row r="85" spans="1:3" s="58" customFormat="1" ht="12.75">
      <c r="A85" s="57"/>
      <c r="B85" s="58" t="s">
        <v>43</v>
      </c>
      <c r="C85" s="59">
        <v>77000</v>
      </c>
    </row>
    <row r="86" spans="1:3" s="58" customFormat="1" ht="12.75">
      <c r="A86" s="57"/>
      <c r="B86" s="58" t="s">
        <v>43</v>
      </c>
      <c r="C86" s="59">
        <v>37237.199999999997</v>
      </c>
    </row>
    <row r="87" spans="1:3" s="58" customFormat="1" ht="12.75">
      <c r="A87" s="57"/>
      <c r="B87" s="58" t="s">
        <v>43</v>
      </c>
      <c r="C87" s="59">
        <v>726</v>
      </c>
    </row>
    <row r="88" spans="1:3" s="58" customFormat="1" ht="12.75">
      <c r="A88" s="57"/>
      <c r="C88" s="60">
        <f>SUM(C82:C87)</f>
        <v>164333.4</v>
      </c>
    </row>
    <row r="89" spans="1:3" s="58" customFormat="1" ht="12.75">
      <c r="A89" s="57"/>
      <c r="B89" s="58" t="s">
        <v>44</v>
      </c>
      <c r="C89" s="59">
        <v>47400</v>
      </c>
    </row>
    <row r="90" spans="1:3" s="58" customFormat="1" ht="12.75">
      <c r="A90" s="57"/>
      <c r="B90" s="58" t="s">
        <v>44</v>
      </c>
      <c r="C90" s="59">
        <v>16225</v>
      </c>
    </row>
    <row r="91" spans="1:3" s="58" customFormat="1" ht="12.75">
      <c r="A91" s="57"/>
      <c r="C91" s="60">
        <f>SUM(C89:C90)</f>
        <v>63625</v>
      </c>
    </row>
    <row r="92" spans="1:3" s="58" customFormat="1" ht="12.75">
      <c r="A92" s="57"/>
      <c r="B92" s="58" t="s">
        <v>45</v>
      </c>
      <c r="C92" s="59">
        <v>68248.800000000003</v>
      </c>
    </row>
    <row r="93" spans="1:3" s="58" customFormat="1" ht="12.75">
      <c r="A93" s="57"/>
      <c r="C93" s="60">
        <v>68248.800000000003</v>
      </c>
    </row>
    <row r="94" spans="1:3" s="58" customFormat="1" ht="12.75">
      <c r="A94" s="57"/>
      <c r="B94" s="58" t="s">
        <v>46</v>
      </c>
      <c r="C94" s="59">
        <v>3927</v>
      </c>
    </row>
    <row r="95" spans="1:3" s="58" customFormat="1" ht="12.75">
      <c r="A95" s="57"/>
      <c r="C95" s="60">
        <v>3927</v>
      </c>
    </row>
    <row r="96" spans="1:3" s="58" customFormat="1" ht="12.75">
      <c r="A96" s="57"/>
      <c r="B96" s="58" t="s">
        <v>47</v>
      </c>
      <c r="C96" s="59">
        <v>84304</v>
      </c>
    </row>
    <row r="97" spans="1:3" s="58" customFormat="1" ht="12.75">
      <c r="A97" s="57"/>
      <c r="B97" s="58" t="s">
        <v>47</v>
      </c>
      <c r="C97" s="59">
        <v>202400</v>
      </c>
    </row>
    <row r="98" spans="1:3" s="58" customFormat="1" ht="12.75">
      <c r="A98" s="57"/>
      <c r="C98" s="60">
        <f>SUM(C96:C97)</f>
        <v>286704</v>
      </c>
    </row>
    <row r="99" spans="1:3" s="58" customFormat="1" ht="12.75">
      <c r="A99" s="57"/>
      <c r="B99" s="58" t="s">
        <v>48</v>
      </c>
      <c r="C99" s="59">
        <v>289478.40000000002</v>
      </c>
    </row>
    <row r="100" spans="1:3" s="58" customFormat="1" ht="12.75">
      <c r="A100" s="57"/>
      <c r="C100" s="60">
        <v>289478.40000000002</v>
      </c>
    </row>
    <row r="101" spans="1:3" s="58" customFormat="1" ht="12.75">
      <c r="A101" s="57"/>
      <c r="B101" s="58" t="s">
        <v>49</v>
      </c>
      <c r="C101" s="59">
        <v>9792</v>
      </c>
    </row>
    <row r="102" spans="1:3" s="58" customFormat="1" ht="12.75">
      <c r="A102" s="57"/>
      <c r="B102" s="58" t="s">
        <v>49</v>
      </c>
      <c r="C102" s="59">
        <v>2579.5</v>
      </c>
    </row>
    <row r="103" spans="1:3" s="58" customFormat="1" ht="12.75">
      <c r="A103" s="57"/>
      <c r="B103" s="58" t="s">
        <v>49</v>
      </c>
      <c r="C103" s="59">
        <v>742.5</v>
      </c>
    </row>
    <row r="104" spans="1:3" s="58" customFormat="1" ht="12.75">
      <c r="A104" s="57"/>
      <c r="B104" s="58" t="s">
        <v>49</v>
      </c>
      <c r="C104" s="59">
        <v>26928</v>
      </c>
    </row>
    <row r="105" spans="1:3" s="58" customFormat="1" ht="12.75">
      <c r="A105" s="57"/>
      <c r="B105" s="58" t="s">
        <v>49</v>
      </c>
      <c r="C105" s="59">
        <v>752.4</v>
      </c>
    </row>
    <row r="106" spans="1:3" s="58" customFormat="1" ht="12.75">
      <c r="A106" s="57"/>
      <c r="B106" s="58" t="s">
        <v>49</v>
      </c>
      <c r="C106" s="59">
        <v>7370</v>
      </c>
    </row>
    <row r="107" spans="1:3" s="58" customFormat="1" ht="12.75">
      <c r="A107" s="57"/>
      <c r="B107" s="58" t="s">
        <v>49</v>
      </c>
      <c r="C107" s="59">
        <v>15035</v>
      </c>
    </row>
    <row r="108" spans="1:3" s="58" customFormat="1" ht="12.75">
      <c r="A108" s="57"/>
      <c r="B108" s="58" t="s">
        <v>49</v>
      </c>
      <c r="C108" s="59">
        <v>3701.5</v>
      </c>
    </row>
    <row r="109" spans="1:3" s="58" customFormat="1" ht="12.75">
      <c r="A109" s="57"/>
      <c r="C109" s="60">
        <f>SUM(C101:C108)</f>
        <v>66900.899999999994</v>
      </c>
    </row>
    <row r="110" spans="1:3" s="58" customFormat="1" ht="12.75">
      <c r="A110" s="57"/>
      <c r="B110" s="58" t="s">
        <v>50</v>
      </c>
      <c r="C110" s="59">
        <v>205080.43</v>
      </c>
    </row>
    <row r="111" spans="1:3" s="58" customFormat="1" ht="12.75">
      <c r="A111" s="57"/>
      <c r="B111" s="58" t="s">
        <v>50</v>
      </c>
      <c r="C111" s="59">
        <v>254203.4</v>
      </c>
    </row>
    <row r="112" spans="1:3" s="58" customFormat="1" ht="12.75">
      <c r="A112" s="57"/>
      <c r="B112" s="58" t="s">
        <v>50</v>
      </c>
      <c r="C112" s="59">
        <v>91577.19</v>
      </c>
    </row>
    <row r="113" spans="1:3" s="58" customFormat="1" ht="12.75">
      <c r="A113" s="57"/>
      <c r="B113" s="58" t="s">
        <v>50</v>
      </c>
      <c r="C113" s="59">
        <v>103440</v>
      </c>
    </row>
    <row r="114" spans="1:3" s="58" customFormat="1" ht="12.75">
      <c r="A114" s="57"/>
      <c r="B114" s="58" t="s">
        <v>50</v>
      </c>
      <c r="C114" s="59">
        <v>49599.96</v>
      </c>
    </row>
    <row r="115" spans="1:3" s="58" customFormat="1" ht="12.75">
      <c r="A115" s="57"/>
      <c r="B115" s="58" t="s">
        <v>50</v>
      </c>
      <c r="C115" s="59">
        <v>88512</v>
      </c>
    </row>
    <row r="116" spans="1:3" s="58" customFormat="1" ht="12.75">
      <c r="A116" s="57"/>
      <c r="B116" s="58" t="s">
        <v>50</v>
      </c>
      <c r="C116" s="59">
        <v>43050.239999999998</v>
      </c>
    </row>
    <row r="117" spans="1:3" s="58" customFormat="1" ht="12.75">
      <c r="A117" s="57"/>
      <c r="B117" s="58" t="s">
        <v>50</v>
      </c>
      <c r="C117" s="59">
        <v>534595.31000000006</v>
      </c>
    </row>
    <row r="118" spans="1:3" s="58" customFormat="1" ht="12.75">
      <c r="A118" s="57"/>
      <c r="B118" s="58" t="s">
        <v>50</v>
      </c>
      <c r="C118" s="59">
        <v>537672.68000000005</v>
      </c>
    </row>
    <row r="119" spans="1:3" s="58" customFormat="1" ht="12.75">
      <c r="A119" s="57"/>
      <c r="B119" s="58" t="s">
        <v>50</v>
      </c>
      <c r="C119" s="59">
        <v>1297702.56</v>
      </c>
    </row>
    <row r="120" spans="1:3" s="58" customFormat="1" ht="12.75">
      <c r="A120" s="57"/>
      <c r="C120" s="60">
        <f>SUM(C110:C119)</f>
        <v>3205433.77</v>
      </c>
    </row>
    <row r="121" spans="1:3" s="58" customFormat="1" ht="12.75">
      <c r="A121" s="57"/>
      <c r="B121" s="58" t="s">
        <v>51</v>
      </c>
      <c r="C121" s="59">
        <v>310562.40000000002</v>
      </c>
    </row>
    <row r="122" spans="1:3" s="58" customFormat="1" ht="12.75">
      <c r="A122" s="57"/>
      <c r="C122" s="60">
        <v>310562.40000000002</v>
      </c>
    </row>
    <row r="123" spans="1:3" s="58" customFormat="1" ht="12.75">
      <c r="A123" s="57"/>
      <c r="B123" s="58" t="s">
        <v>52</v>
      </c>
      <c r="C123" s="59">
        <v>149505.84</v>
      </c>
    </row>
    <row r="124" spans="1:3" s="58" customFormat="1" ht="12.75">
      <c r="A124" s="57"/>
      <c r="C124" s="60">
        <v>149505.84</v>
      </c>
    </row>
    <row r="125" spans="1:3" s="58" customFormat="1" ht="12.75">
      <c r="A125" s="57"/>
      <c r="B125" s="58" t="s">
        <v>53</v>
      </c>
      <c r="C125" s="59">
        <v>455400</v>
      </c>
    </row>
    <row r="126" spans="1:3" s="58" customFormat="1" ht="12.75">
      <c r="A126" s="57"/>
      <c r="C126" s="60">
        <v>455400</v>
      </c>
    </row>
    <row r="127" spans="1:3" s="58" customFormat="1" ht="12.75">
      <c r="A127" s="57"/>
      <c r="B127" s="58" t="s">
        <v>54</v>
      </c>
      <c r="C127" s="59">
        <v>74148</v>
      </c>
    </row>
    <row r="128" spans="1:3" s="58" customFormat="1" ht="12.75">
      <c r="A128" s="57"/>
      <c r="B128" s="58" t="s">
        <v>54</v>
      </c>
      <c r="C128" s="59">
        <v>182680.8</v>
      </c>
    </row>
    <row r="129" spans="1:3" s="58" customFormat="1" ht="12.75">
      <c r="A129" s="57"/>
      <c r="B129" s="58" t="s">
        <v>54</v>
      </c>
      <c r="C129" s="59">
        <v>550749.6</v>
      </c>
    </row>
    <row r="130" spans="1:3" s="58" customFormat="1" ht="12.75">
      <c r="A130" s="57"/>
      <c r="C130" s="60">
        <f>SUM(C127:C129)</f>
        <v>807578.39999999991</v>
      </c>
    </row>
    <row r="131" spans="1:3" s="58" customFormat="1" ht="12.75">
      <c r="A131" s="57"/>
      <c r="B131" s="58" t="s">
        <v>55</v>
      </c>
      <c r="C131" s="59">
        <v>10537.68</v>
      </c>
    </row>
    <row r="132" spans="1:3" s="58" customFormat="1" ht="12.75">
      <c r="A132" s="57"/>
      <c r="B132" s="58" t="s">
        <v>55</v>
      </c>
      <c r="C132" s="59">
        <v>458433.52</v>
      </c>
    </row>
    <row r="133" spans="1:3" s="58" customFormat="1" ht="12.75">
      <c r="A133" s="57"/>
      <c r="C133" s="60">
        <f>SUM(C131:C132)</f>
        <v>468971.2</v>
      </c>
    </row>
    <row r="134" spans="1:3" s="19" customFormat="1" ht="16.5" customHeight="1">
      <c r="A134" s="14">
        <v>24</v>
      </c>
      <c r="B134" s="15" t="s">
        <v>26</v>
      </c>
      <c r="C134" s="37">
        <v>0</v>
      </c>
    </row>
    <row r="135" spans="1:3" s="20" customFormat="1">
      <c r="A135" s="14">
        <v>25</v>
      </c>
      <c r="B135" s="15" t="s">
        <v>28</v>
      </c>
      <c r="C135" s="32">
        <v>0</v>
      </c>
    </row>
    <row r="136" spans="1:3" s="19" customFormat="1">
      <c r="A136" s="14">
        <v>26</v>
      </c>
      <c r="B136" s="15" t="s">
        <v>32</v>
      </c>
      <c r="C136" s="28">
        <v>0</v>
      </c>
    </row>
    <row r="137" spans="1:3" s="19" customFormat="1">
      <c r="A137" s="14">
        <v>27</v>
      </c>
      <c r="B137" s="15" t="s">
        <v>35</v>
      </c>
      <c r="C137" s="37">
        <v>0</v>
      </c>
    </row>
    <row r="138" spans="1:3" s="19" customFormat="1">
      <c r="A138" s="14">
        <v>28</v>
      </c>
      <c r="B138" s="15" t="s">
        <v>39</v>
      </c>
      <c r="C138" s="32">
        <v>0</v>
      </c>
    </row>
    <row r="139" spans="1:3" s="19" customFormat="1">
      <c r="A139" s="35">
        <v>29</v>
      </c>
      <c r="B139" s="36" t="s">
        <v>37</v>
      </c>
      <c r="C139" s="61">
        <v>531069</v>
      </c>
    </row>
    <row r="140" spans="1:3" s="58" customFormat="1" ht="12.75">
      <c r="A140" s="57"/>
      <c r="B140" s="58" t="s">
        <v>50</v>
      </c>
      <c r="C140" s="59">
        <v>171171</v>
      </c>
    </row>
    <row r="141" spans="1:3" s="58" customFormat="1" ht="12.75">
      <c r="A141" s="57"/>
      <c r="B141" s="58" t="s">
        <v>50</v>
      </c>
      <c r="C141" s="59">
        <v>5852</v>
      </c>
    </row>
    <row r="142" spans="1:3" s="58" customFormat="1" ht="12.75">
      <c r="A142" s="57"/>
      <c r="B142" s="58" t="s">
        <v>50</v>
      </c>
      <c r="C142" s="59">
        <v>171171</v>
      </c>
    </row>
    <row r="143" spans="1:3" s="58" customFormat="1" ht="12.75">
      <c r="A143" s="57"/>
      <c r="B143" s="58" t="s">
        <v>50</v>
      </c>
      <c r="C143" s="59">
        <v>171171</v>
      </c>
    </row>
    <row r="144" spans="1:3" s="58" customFormat="1" ht="12.75">
      <c r="A144" s="57"/>
      <c r="B144" s="58" t="s">
        <v>50</v>
      </c>
      <c r="C144" s="59">
        <v>5852</v>
      </c>
    </row>
    <row r="145" spans="1:3" s="58" customFormat="1" ht="12.75">
      <c r="A145" s="57"/>
      <c r="B145" s="58" t="s">
        <v>50</v>
      </c>
      <c r="C145" s="59">
        <v>5852</v>
      </c>
    </row>
    <row r="146" spans="1:3" s="19" customFormat="1">
      <c r="A146" s="14">
        <v>30</v>
      </c>
      <c r="B146" s="15" t="s">
        <v>20</v>
      </c>
      <c r="C146" s="44">
        <v>0</v>
      </c>
    </row>
    <row r="147" spans="1:3" s="19" customFormat="1">
      <c r="A147" s="14">
        <v>31</v>
      </c>
      <c r="B147" s="15" t="s">
        <v>29</v>
      </c>
      <c r="C147" s="44">
        <v>0</v>
      </c>
    </row>
    <row r="148" spans="1:3" s="19" customFormat="1" ht="21.75" customHeight="1">
      <c r="A148" s="14">
        <v>32</v>
      </c>
      <c r="B148" s="15" t="s">
        <v>31</v>
      </c>
      <c r="C148" s="28">
        <v>0</v>
      </c>
    </row>
    <row r="149" spans="1:3" s="19" customFormat="1">
      <c r="A149" s="14">
        <v>33</v>
      </c>
      <c r="B149" s="15" t="s">
        <v>36</v>
      </c>
      <c r="C149" s="27">
        <v>0</v>
      </c>
    </row>
    <row r="150" spans="1:3" s="19" customFormat="1">
      <c r="A150" s="14">
        <v>34</v>
      </c>
      <c r="B150" s="15" t="s">
        <v>15</v>
      </c>
      <c r="C150" s="32">
        <v>0</v>
      </c>
    </row>
    <row r="151" spans="1:3" s="19" customFormat="1">
      <c r="A151" s="14">
        <v>35</v>
      </c>
      <c r="B151" s="8" t="s">
        <v>11</v>
      </c>
      <c r="C151" s="27">
        <f>C139+C79+C69+C62+C55+C20</f>
        <v>15657283.849999998</v>
      </c>
    </row>
    <row r="152" spans="1:3">
      <c r="C152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2025-03-06T07:28:32Z</dcterms:modified>
</cp:coreProperties>
</file>