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Sheet1!$A$1:$C$175</definedName>
  </definedNames>
  <calcPr calcId="124519"/>
</workbook>
</file>

<file path=xl/calcChain.xml><?xml version="1.0" encoding="utf-8"?>
<calcChain xmlns="http://schemas.openxmlformats.org/spreadsheetml/2006/main">
  <c r="C175" i="1"/>
  <c r="C167"/>
  <c r="C106"/>
  <c r="C103"/>
  <c r="C90"/>
  <c r="C80"/>
  <c r="C58"/>
  <c r="C53"/>
  <c r="C41"/>
  <c r="C34"/>
  <c r="C153"/>
  <c r="C147"/>
  <c r="C133"/>
  <c r="C127"/>
  <c r="C121"/>
  <c r="C116"/>
  <c r="C112"/>
  <c r="D8" i="2" l="1"/>
  <c r="B5"/>
  <c r="A6"/>
</calcChain>
</file>

<file path=xl/sharedStrings.xml><?xml version="1.0" encoding="utf-8"?>
<sst xmlns="http://schemas.openxmlformats.org/spreadsheetml/2006/main" count="140" uniqueCount="68">
  <si>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</si>
  <si>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</si>
  <si>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</si>
  <si>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</si>
  <si>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</si>
  <si>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</si>
  <si>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</si>
  <si>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</si>
  <si>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</si>
  <si>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</si>
  <si>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</si>
  <si>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</si>
  <si>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</si>
  <si>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</si>
  <si>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</si>
  <si>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</si>
  <si>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</si>
  <si>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</si>
  <si>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</si>
  <si>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</si>
  <si>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</si>
  <si>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</si>
  <si>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</si>
  <si>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</si>
  <si>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</si>
  <si>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</si>
  <si>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</si>
  <si>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</si>
  <si>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</si>
  <si>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</si>
  <si>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</si>
  <si>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</si>
  <si>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</si>
  <si>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</si>
  <si>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</si>
  <si>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</si>
  <si>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</si>
  <si>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БР.59</t>
  </si>
  <si>
    <t>03.07.2024.</t>
  </si>
  <si>
    <t>FRESENIUS MEDICAL CARE SRBIJA, VRŠAC</t>
  </si>
  <si>
    <t>MAKLER DOO BEOGRAD</t>
  </si>
  <si>
    <t>VEGA DOO</t>
  </si>
  <si>
    <t>Gosper Beograd</t>
  </si>
  <si>
    <t>ProMedia doo KIKINDA</t>
  </si>
  <si>
    <t>Vicor DOO</t>
  </si>
  <si>
    <t>MEDI LABOR DOO</t>
  </si>
  <si>
    <t>TEAMEDICAL doo</t>
  </si>
  <si>
    <t>Yunycom d.o.o.</t>
  </si>
  <si>
    <t>SUPERLAB DOO</t>
  </si>
  <si>
    <t>NEOMEDICA DOO NIŠ</t>
  </si>
  <si>
    <t>PHOENIX PHARMA DOO BEOGRAD</t>
  </si>
  <si>
    <t>ESENSA DOO BEOGRAD</t>
  </si>
  <si>
    <t>SN MEDIC DOO BEOGRAD</t>
  </si>
  <si>
    <t>INEL MEDIK VP DOO BEOGRAD-VRČIN</t>
  </si>
  <si>
    <t>FUTURE PHARM DOO STARA PAZOVA</t>
  </si>
  <si>
    <t>Farmalogist d.o.o.</t>
  </si>
  <si>
    <t>Sopharma Trading</t>
  </si>
  <si>
    <t>ECOTRADE BG DOO NIŠ</t>
  </si>
  <si>
    <t>ADOC D.O.O. Beograd</t>
  </si>
  <si>
    <t>INOPHARM</t>
  </si>
  <si>
    <t>MEDICA LINEA PHARM DOO</t>
  </si>
  <si>
    <t>B. Braun Adria RSRB d.o.o.</t>
  </si>
  <si>
    <t>Mark Medical doo</t>
  </si>
  <si>
    <t>BEOHEM-3 d.o.o.</t>
  </si>
  <si>
    <t>Narcissus d.o.o.</t>
  </si>
  <si>
    <t>Magna Pharmacia</t>
  </si>
  <si>
    <t>Pfizer SRB d.o.o</t>
  </si>
  <si>
    <t>MAGNA PHARMACIJA DOO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</si>
</sst>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14" xfId="0" applyFont="1" applyBorder="1" applyAlignment="1">
      <alignment vertical="top"/>
    </xf>
    <xf numFmtId="4" fontId="7" fillId="0" borderId="14" xfId="0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4" fontId="9" fillId="0" borderId="14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4" fontId="3" fillId="0" borderId="14" xfId="0" applyNumberFormat="1" applyFont="1" applyBorder="1"/>
    <xf numFmtId="4" fontId="9" fillId="0" borderId="17" xfId="0" applyNumberFormat="1" applyFont="1" applyBorder="1" applyAlignment="1">
      <alignment horizontal="right" vertical="top"/>
    </xf>
    <xf numFmtId="4" fontId="10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6"/>
  <sheetViews>
    <sheetView tabSelected="1" view="pageBreakPreview" topLeftCell="A141" zoomScaleSheetLayoutView="100" workbookViewId="0">
      <selection activeCell="I82" sqref="I82"/>
    </sheetView>
  </sheetViews>
  <sheetFormatPr defaultRowHeight="18"/>
  <cols>
    <col min="1" max="1" width="5.5703125" customWidth="1"/>
    <col min="2" max="2" width="77.28515625" style="7" customWidth="1"/>
    <col min="3" max="3" width="64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8906867.5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8906867.5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7" t="s">
        <v>10</v>
      </c>
      <c r="C16" s="48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 thickBot="1">
      <c r="A19" s="16">
        <v>12</v>
      </c>
      <c r="B19" s="19" t="s">
        <v>19</v>
      </c>
      <c r="C19" s="34">
        <v>0</v>
      </c>
    </row>
    <row r="20" spans="1:3" s="18" customFormat="1" ht="24" customHeight="1" thickBot="1">
      <c r="A20" s="16">
        <v>13</v>
      </c>
      <c r="B20" s="19" t="s">
        <v>21</v>
      </c>
      <c r="C20" s="58">
        <v>2960727.71</v>
      </c>
    </row>
    <row r="21" spans="1:3" s="54" customFormat="1" ht="15.75">
      <c r="A21" s="53"/>
      <c r="B21" s="54" t="s">
        <v>55</v>
      </c>
      <c r="C21" s="55">
        <v>1473.71</v>
      </c>
    </row>
    <row r="22" spans="1:3" s="54" customFormat="1" ht="15.75">
      <c r="A22" s="53"/>
      <c r="B22" s="54" t="s">
        <v>55</v>
      </c>
      <c r="C22" s="55">
        <v>2011.24</v>
      </c>
    </row>
    <row r="23" spans="1:3" s="54" customFormat="1" ht="15.75">
      <c r="A23" s="53"/>
      <c r="B23" s="54" t="s">
        <v>55</v>
      </c>
      <c r="C23" s="55">
        <v>2955.37</v>
      </c>
    </row>
    <row r="24" spans="1:3" s="54" customFormat="1" ht="15.75">
      <c r="A24" s="53"/>
      <c r="B24" s="54" t="s">
        <v>55</v>
      </c>
      <c r="C24" s="55">
        <v>3512.63</v>
      </c>
    </row>
    <row r="25" spans="1:3" s="54" customFormat="1" ht="15.75">
      <c r="A25" s="53"/>
      <c r="B25" s="54" t="s">
        <v>55</v>
      </c>
      <c r="C25" s="55">
        <v>4338.3999999999996</v>
      </c>
    </row>
    <row r="26" spans="1:3" s="54" customFormat="1" ht="15.75">
      <c r="A26" s="53"/>
      <c r="B26" s="54" t="s">
        <v>55</v>
      </c>
      <c r="C26" s="55">
        <v>6573.6</v>
      </c>
    </row>
    <row r="27" spans="1:3" s="54" customFormat="1" ht="15.75">
      <c r="A27" s="53"/>
      <c r="B27" s="54" t="s">
        <v>55</v>
      </c>
      <c r="C27" s="55">
        <v>6573.6</v>
      </c>
    </row>
    <row r="28" spans="1:3" s="54" customFormat="1" ht="15.75">
      <c r="A28" s="53"/>
      <c r="B28" s="54" t="s">
        <v>55</v>
      </c>
      <c r="C28" s="55">
        <v>10592.24</v>
      </c>
    </row>
    <row r="29" spans="1:3" s="54" customFormat="1" ht="15.75">
      <c r="A29" s="53"/>
      <c r="B29" s="54" t="s">
        <v>55</v>
      </c>
      <c r="C29" s="55">
        <v>10757.78</v>
      </c>
    </row>
    <row r="30" spans="1:3" s="54" customFormat="1" ht="15.75">
      <c r="A30" s="53"/>
      <c r="B30" s="54" t="s">
        <v>55</v>
      </c>
      <c r="C30" s="55">
        <v>26678.52</v>
      </c>
    </row>
    <row r="31" spans="1:3" s="54" customFormat="1" ht="15.75">
      <c r="A31" s="53"/>
      <c r="B31" s="54" t="s">
        <v>55</v>
      </c>
      <c r="C31" s="55">
        <v>35841.85</v>
      </c>
    </row>
    <row r="32" spans="1:3" s="54" customFormat="1" ht="15.75">
      <c r="A32" s="53"/>
      <c r="B32" s="54" t="s">
        <v>55</v>
      </c>
      <c r="C32" s="55">
        <v>86724</v>
      </c>
    </row>
    <row r="33" spans="1:3" s="54" customFormat="1" ht="16.5" thickBot="1">
      <c r="A33" s="53"/>
      <c r="B33" s="54" t="s">
        <v>55</v>
      </c>
      <c r="C33" s="55">
        <v>168648.81</v>
      </c>
    </row>
    <row r="34" spans="1:3" s="54" customFormat="1" ht="16.5" thickBot="1">
      <c r="A34" s="53"/>
      <c r="C34" s="56">
        <f>SUM(C21:C33)</f>
        <v>366681.75</v>
      </c>
    </row>
    <row r="35" spans="1:3" s="54" customFormat="1" ht="15.75">
      <c r="A35" s="53"/>
      <c r="B35" s="54" t="s">
        <v>56</v>
      </c>
      <c r="C35" s="55">
        <v>3846.96</v>
      </c>
    </row>
    <row r="36" spans="1:3" s="54" customFormat="1" ht="15.75">
      <c r="A36" s="53"/>
      <c r="B36" s="54" t="s">
        <v>56</v>
      </c>
      <c r="C36" s="55">
        <v>4951.32</v>
      </c>
    </row>
    <row r="37" spans="1:3" s="54" customFormat="1" ht="15.75">
      <c r="A37" s="53"/>
      <c r="B37" s="54" t="s">
        <v>56</v>
      </c>
      <c r="C37" s="55">
        <v>5170</v>
      </c>
    </row>
    <row r="38" spans="1:3" s="54" customFormat="1" ht="15.75">
      <c r="A38" s="53"/>
      <c r="B38" s="54" t="s">
        <v>56</v>
      </c>
      <c r="C38" s="55">
        <v>10340</v>
      </c>
    </row>
    <row r="39" spans="1:3" s="54" customFormat="1" ht="15.75">
      <c r="A39" s="53"/>
      <c r="B39" s="54" t="s">
        <v>56</v>
      </c>
      <c r="C39" s="55">
        <v>33149.599999999999</v>
      </c>
    </row>
    <row r="40" spans="1:3" s="54" customFormat="1" ht="16.5" thickBot="1">
      <c r="A40" s="53"/>
      <c r="B40" s="54" t="s">
        <v>56</v>
      </c>
      <c r="C40" s="55">
        <v>36806</v>
      </c>
    </row>
    <row r="41" spans="1:3" s="54" customFormat="1" ht="16.5" thickBot="1">
      <c r="A41" s="53"/>
      <c r="C41" s="56">
        <f>SUM(C35:C40)</f>
        <v>94263.88</v>
      </c>
    </row>
    <row r="42" spans="1:3" s="54" customFormat="1" ht="15.75">
      <c r="A42" s="53"/>
      <c r="B42" s="54" t="s">
        <v>41</v>
      </c>
      <c r="C42" s="55">
        <v>4398.0200000000004</v>
      </c>
    </row>
    <row r="43" spans="1:3" s="54" customFormat="1" ht="15.75">
      <c r="A43" s="53"/>
      <c r="B43" s="54" t="s">
        <v>41</v>
      </c>
      <c r="C43" s="55">
        <v>7366.15</v>
      </c>
    </row>
    <row r="44" spans="1:3" s="54" customFormat="1" ht="15.75">
      <c r="A44" s="53"/>
      <c r="B44" s="54" t="s">
        <v>41</v>
      </c>
      <c r="C44" s="55">
        <v>7391.89</v>
      </c>
    </row>
    <row r="45" spans="1:3" s="54" customFormat="1" ht="15.75">
      <c r="A45" s="53"/>
      <c r="B45" s="54" t="s">
        <v>41</v>
      </c>
      <c r="C45" s="55">
        <v>10268.17</v>
      </c>
    </row>
    <row r="46" spans="1:3" s="54" customFormat="1" ht="15.75">
      <c r="A46" s="53"/>
      <c r="B46" s="54" t="s">
        <v>41</v>
      </c>
      <c r="C46" s="55">
        <v>13596</v>
      </c>
    </row>
    <row r="47" spans="1:3" s="54" customFormat="1" ht="15.75">
      <c r="A47" s="53"/>
      <c r="B47" s="54" t="s">
        <v>41</v>
      </c>
      <c r="C47" s="55">
        <v>20420.16</v>
      </c>
    </row>
    <row r="48" spans="1:3" s="54" customFormat="1" ht="15.75">
      <c r="A48" s="53"/>
      <c r="B48" s="54" t="s">
        <v>41</v>
      </c>
      <c r="C48" s="55">
        <v>55553.3</v>
      </c>
    </row>
    <row r="49" spans="1:3" s="54" customFormat="1" ht="15.75">
      <c r="A49" s="53"/>
      <c r="B49" s="54" t="s">
        <v>41</v>
      </c>
      <c r="C49" s="55">
        <v>87296</v>
      </c>
    </row>
    <row r="50" spans="1:3" s="54" customFormat="1" ht="15.75">
      <c r="A50" s="53"/>
      <c r="B50" s="54" t="s">
        <v>41</v>
      </c>
      <c r="C50" s="55">
        <v>89123.76</v>
      </c>
    </row>
    <row r="51" spans="1:3" s="54" customFormat="1" ht="15.75">
      <c r="A51" s="53"/>
      <c r="B51" s="54" t="s">
        <v>41</v>
      </c>
      <c r="C51" s="55">
        <v>217693.85</v>
      </c>
    </row>
    <row r="52" spans="1:3" s="54" customFormat="1" ht="16.5" thickBot="1">
      <c r="A52" s="53"/>
      <c r="B52" s="54" t="s">
        <v>41</v>
      </c>
      <c r="C52" s="55">
        <v>263793.75</v>
      </c>
    </row>
    <row r="53" spans="1:3" s="54" customFormat="1" ht="16.5" thickBot="1">
      <c r="A53" s="53"/>
      <c r="C53" s="56">
        <f>SUM(C42:C52)</f>
        <v>776901.05</v>
      </c>
    </row>
    <row r="54" spans="1:3" s="54" customFormat="1" ht="16.5" thickBot="1">
      <c r="A54" s="53"/>
      <c r="B54" s="54" t="s">
        <v>57</v>
      </c>
      <c r="C54" s="55">
        <v>17054.400000000001</v>
      </c>
    </row>
    <row r="55" spans="1:3" s="54" customFormat="1" ht="16.5" thickBot="1">
      <c r="A55" s="53"/>
      <c r="C55" s="56">
        <v>17054.400000000001</v>
      </c>
    </row>
    <row r="56" spans="1:3" s="54" customFormat="1" ht="15.75">
      <c r="A56" s="53"/>
      <c r="B56" s="54" t="s">
        <v>58</v>
      </c>
      <c r="C56" s="55">
        <v>6056.42</v>
      </c>
    </row>
    <row r="57" spans="1:3" s="54" customFormat="1" ht="16.5" thickBot="1">
      <c r="A57" s="53"/>
      <c r="B57" s="54" t="s">
        <v>58</v>
      </c>
      <c r="C57" s="55">
        <v>14283.5</v>
      </c>
    </row>
    <row r="58" spans="1:3" s="54" customFormat="1" ht="16.5" thickBot="1">
      <c r="A58" s="53"/>
      <c r="C58" s="56">
        <f>SUM(C56:C57)</f>
        <v>20339.919999999998</v>
      </c>
    </row>
    <row r="59" spans="1:3" s="54" customFormat="1" ht="16.5" thickBot="1">
      <c r="A59" s="53"/>
      <c r="B59" s="54" t="s">
        <v>59</v>
      </c>
      <c r="C59" s="55">
        <v>30932.55</v>
      </c>
    </row>
    <row r="60" spans="1:3" s="54" customFormat="1" ht="16.5" thickBot="1">
      <c r="A60" s="53"/>
      <c r="C60" s="56">
        <v>30932.55</v>
      </c>
    </row>
    <row r="61" spans="1:3" s="54" customFormat="1" ht="16.5" thickBot="1">
      <c r="A61" s="53"/>
      <c r="B61" s="54" t="s">
        <v>60</v>
      </c>
      <c r="C61" s="55">
        <v>18470.98</v>
      </c>
    </row>
    <row r="62" spans="1:3" s="54" customFormat="1" ht="16.5" thickBot="1">
      <c r="A62" s="53"/>
      <c r="C62" s="56">
        <v>18470.98</v>
      </c>
    </row>
    <row r="63" spans="1:3" s="54" customFormat="1" ht="16.5" thickBot="1">
      <c r="A63" s="53"/>
      <c r="B63" s="54" t="s">
        <v>61</v>
      </c>
      <c r="C63" s="55">
        <v>144474</v>
      </c>
    </row>
    <row r="64" spans="1:3" s="54" customFormat="1" ht="16.5" thickBot="1">
      <c r="A64" s="53"/>
      <c r="C64" s="56">
        <v>144474</v>
      </c>
    </row>
    <row r="65" spans="1:3" s="54" customFormat="1" ht="16.5" thickBot="1">
      <c r="A65" s="53"/>
      <c r="B65" s="54" t="s">
        <v>62</v>
      </c>
      <c r="C65" s="55">
        <v>113029.13</v>
      </c>
    </row>
    <row r="66" spans="1:3" s="54" customFormat="1" ht="16.5" thickBot="1">
      <c r="A66" s="53"/>
      <c r="C66" s="56">
        <v>113029.13</v>
      </c>
    </row>
    <row r="67" spans="1:3" s="54" customFormat="1" ht="16.5" thickBot="1">
      <c r="A67" s="53"/>
      <c r="B67" s="54" t="s">
        <v>63</v>
      </c>
      <c r="C67" s="55">
        <v>430542.09</v>
      </c>
    </row>
    <row r="68" spans="1:3" s="54" customFormat="1" ht="16.5" thickBot="1">
      <c r="A68" s="53"/>
      <c r="C68" s="56">
        <v>430542.09</v>
      </c>
    </row>
    <row r="69" spans="1:3" s="54" customFormat="1" ht="15.75">
      <c r="A69" s="53"/>
      <c r="B69" s="54" t="s">
        <v>50</v>
      </c>
      <c r="C69" s="55">
        <v>1982.75</v>
      </c>
    </row>
    <row r="70" spans="1:3" s="54" customFormat="1" ht="15.75">
      <c r="A70" s="53"/>
      <c r="B70" s="54" t="s">
        <v>50</v>
      </c>
      <c r="C70" s="55">
        <v>3495.8</v>
      </c>
    </row>
    <row r="71" spans="1:3" s="54" customFormat="1" ht="15.75">
      <c r="A71" s="53"/>
      <c r="B71" s="54" t="s">
        <v>50</v>
      </c>
      <c r="C71" s="55">
        <v>8511.07</v>
      </c>
    </row>
    <row r="72" spans="1:3" s="54" customFormat="1" ht="15.75">
      <c r="A72" s="53"/>
      <c r="B72" s="54" t="s">
        <v>50</v>
      </c>
      <c r="C72" s="55">
        <v>11603.35</v>
      </c>
    </row>
    <row r="73" spans="1:3" s="54" customFormat="1" ht="15.75">
      <c r="A73" s="53"/>
      <c r="B73" s="54" t="s">
        <v>50</v>
      </c>
      <c r="C73" s="55">
        <v>24714.62</v>
      </c>
    </row>
    <row r="74" spans="1:3" s="54" customFormat="1" ht="15.75">
      <c r="A74" s="53"/>
      <c r="B74" s="54" t="s">
        <v>50</v>
      </c>
      <c r="C74" s="55">
        <v>41184</v>
      </c>
    </row>
    <row r="75" spans="1:3" s="54" customFormat="1" ht="15.75">
      <c r="A75" s="53"/>
      <c r="B75" s="54" t="s">
        <v>50</v>
      </c>
      <c r="C75" s="55">
        <v>55630.43</v>
      </c>
    </row>
    <row r="76" spans="1:3" s="54" customFormat="1" ht="15.75">
      <c r="A76" s="53"/>
      <c r="B76" s="54" t="s">
        <v>50</v>
      </c>
      <c r="C76" s="55">
        <v>58097.599999999999</v>
      </c>
    </row>
    <row r="77" spans="1:3" s="54" customFormat="1" ht="15.75">
      <c r="A77" s="53"/>
      <c r="B77" s="54" t="s">
        <v>50</v>
      </c>
      <c r="C77" s="55">
        <v>91499.65</v>
      </c>
    </row>
    <row r="78" spans="1:3" s="54" customFormat="1" ht="15.75">
      <c r="A78" s="53"/>
      <c r="B78" s="54" t="s">
        <v>50</v>
      </c>
      <c r="C78" s="55">
        <v>306704.09000000003</v>
      </c>
    </row>
    <row r="79" spans="1:3" s="54" customFormat="1" ht="16.5" thickBot="1">
      <c r="A79" s="53"/>
      <c r="B79" s="54" t="s">
        <v>50</v>
      </c>
      <c r="C79" s="55">
        <v>344614.6</v>
      </c>
    </row>
    <row r="80" spans="1:3" s="54" customFormat="1" ht="16.5" thickBot="1">
      <c r="A80" s="53"/>
      <c r="C80" s="56">
        <f>SUM(C69:C79)</f>
        <v>948037.96000000008</v>
      </c>
    </row>
    <row r="81" spans="1:3" s="50" customFormat="1" ht="13.5" thickBot="1">
      <c r="A81" s="49"/>
      <c r="B81" s="51"/>
      <c r="C81" s="52"/>
    </row>
    <row r="82" spans="1:3" s="18" customFormat="1" ht="24" customHeight="1" thickBot="1">
      <c r="A82" s="16">
        <v>14</v>
      </c>
      <c r="B82" s="19" t="s">
        <v>22</v>
      </c>
      <c r="C82" s="22">
        <v>216384.74</v>
      </c>
    </row>
    <row r="83" spans="1:3" s="54" customFormat="1" ht="16.5" thickBot="1">
      <c r="A83" s="53"/>
      <c r="B83" s="54" t="s">
        <v>56</v>
      </c>
      <c r="C83" s="55">
        <v>26856.720000000001</v>
      </c>
    </row>
    <row r="84" spans="1:3" s="54" customFormat="1" ht="16.5" thickBot="1">
      <c r="A84" s="53"/>
      <c r="C84" s="56">
        <v>26856.720000000001</v>
      </c>
    </row>
    <row r="85" spans="1:3" s="54" customFormat="1" ht="15.75">
      <c r="A85" s="53"/>
      <c r="B85" s="54" t="s">
        <v>50</v>
      </c>
      <c r="C85" s="55">
        <v>7538.52</v>
      </c>
    </row>
    <row r="86" spans="1:3" s="54" customFormat="1" ht="15.75">
      <c r="A86" s="53"/>
      <c r="B86" s="54" t="s">
        <v>50</v>
      </c>
      <c r="C86" s="55">
        <v>8956.2000000000007</v>
      </c>
    </row>
    <row r="87" spans="1:3" s="54" customFormat="1" ht="15.75">
      <c r="A87" s="53"/>
      <c r="B87" s="54" t="s">
        <v>50</v>
      </c>
      <c r="C87" s="55">
        <v>27135.9</v>
      </c>
    </row>
    <row r="88" spans="1:3" s="54" customFormat="1" ht="15.75">
      <c r="A88" s="53"/>
      <c r="B88" s="54" t="s">
        <v>50</v>
      </c>
      <c r="C88" s="55">
        <v>67709.399999999994</v>
      </c>
    </row>
    <row r="89" spans="1:3" s="54" customFormat="1" ht="16.5" thickBot="1">
      <c r="A89" s="53"/>
      <c r="B89" s="54" t="s">
        <v>50</v>
      </c>
      <c r="C89" s="55">
        <v>78188</v>
      </c>
    </row>
    <row r="90" spans="1:3" s="54" customFormat="1" ht="16.5" thickBot="1">
      <c r="A90" s="53"/>
      <c r="C90" s="56">
        <f>SUM(C85:C89)</f>
        <v>189528.02</v>
      </c>
    </row>
    <row r="91" spans="1:3" s="18" customFormat="1" ht="24.75" customHeight="1" thickBot="1">
      <c r="A91" s="16">
        <v>15</v>
      </c>
      <c r="B91" s="19" t="s">
        <v>30</v>
      </c>
      <c r="C91" s="34">
        <v>0</v>
      </c>
    </row>
    <row r="92" spans="1:3" s="23" customFormat="1" ht="18.75" thickBot="1">
      <c r="A92" s="16">
        <v>16</v>
      </c>
      <c r="B92" s="19" t="s">
        <v>23</v>
      </c>
      <c r="C92" s="22">
        <v>82835.149999999994</v>
      </c>
    </row>
    <row r="93" spans="1:3" s="54" customFormat="1" ht="16.5" thickBot="1">
      <c r="A93" s="53"/>
      <c r="B93" s="54" t="s">
        <v>58</v>
      </c>
      <c r="C93" s="55">
        <v>82835.149999999994</v>
      </c>
    </row>
    <row r="94" spans="1:3" s="23" customFormat="1" ht="18.75" thickBot="1">
      <c r="A94" s="16">
        <v>17</v>
      </c>
      <c r="B94" s="19" t="s">
        <v>24</v>
      </c>
      <c r="C94" s="58">
        <v>1583120</v>
      </c>
    </row>
    <row r="95" spans="1:3" s="50" customFormat="1" ht="13.5" thickBot="1">
      <c r="A95" s="49"/>
      <c r="B95" s="50" t="s">
        <v>66</v>
      </c>
      <c r="C95" s="57">
        <v>484000</v>
      </c>
    </row>
    <row r="96" spans="1:3" s="50" customFormat="1" ht="13.5" thickBot="1">
      <c r="A96" s="49"/>
      <c r="C96" s="52">
        <v>484000</v>
      </c>
    </row>
    <row r="97" spans="1:3" s="50" customFormat="1" ht="13.5" thickBot="1">
      <c r="A97" s="49"/>
      <c r="B97" s="50" t="s">
        <v>50</v>
      </c>
      <c r="C97" s="57">
        <v>1099120</v>
      </c>
    </row>
    <row r="98" spans="1:3" s="50" customFormat="1" ht="13.5" thickBot="1">
      <c r="A98" s="49"/>
      <c r="C98" s="52">
        <v>1099120</v>
      </c>
    </row>
    <row r="99" spans="1:3" s="23" customFormat="1">
      <c r="A99" s="16">
        <v>18</v>
      </c>
      <c r="B99" s="17" t="s">
        <v>33</v>
      </c>
      <c r="C99" s="15">
        <v>0</v>
      </c>
    </row>
    <row r="100" spans="1:3" s="23" customFormat="1">
      <c r="A100" s="16">
        <v>19</v>
      </c>
      <c r="B100" s="20" t="s">
        <v>25</v>
      </c>
      <c r="C100" s="21">
        <v>301295</v>
      </c>
    </row>
    <row r="101" spans="1:3" s="54" customFormat="1" ht="15.75">
      <c r="A101" s="53"/>
      <c r="B101" s="54" t="s">
        <v>64</v>
      </c>
      <c r="C101" s="55">
        <v>22990</v>
      </c>
    </row>
    <row r="102" spans="1:3" s="54" customFormat="1" ht="16.5" thickBot="1">
      <c r="A102" s="53"/>
      <c r="B102" s="54" t="s">
        <v>64</v>
      </c>
      <c r="C102" s="55">
        <v>48400</v>
      </c>
    </row>
    <row r="103" spans="1:3" s="54" customFormat="1" ht="16.5" thickBot="1">
      <c r="A103" s="53"/>
      <c r="C103" s="56">
        <f>SUM(C101:C102)</f>
        <v>71390</v>
      </c>
    </row>
    <row r="104" spans="1:3" s="54" customFormat="1" ht="15.75">
      <c r="A104" s="53"/>
      <c r="B104" s="54" t="s">
        <v>65</v>
      </c>
      <c r="C104" s="55">
        <v>85860</v>
      </c>
    </row>
    <row r="105" spans="1:3" s="54" customFormat="1" ht="16.5" thickBot="1">
      <c r="A105" s="53"/>
      <c r="B105" s="54" t="s">
        <v>65</v>
      </c>
      <c r="C105" s="55">
        <v>144045</v>
      </c>
    </row>
    <row r="106" spans="1:3" s="54" customFormat="1" ht="16.5" thickBot="1">
      <c r="A106" s="53"/>
      <c r="C106" s="56">
        <f>SUM(C104:C105)</f>
        <v>229905</v>
      </c>
    </row>
    <row r="107" spans="1:3" s="23" customFormat="1">
      <c r="A107" s="16">
        <v>20</v>
      </c>
      <c r="B107" s="17" t="s">
        <v>18</v>
      </c>
      <c r="C107" s="14"/>
    </row>
    <row r="108" spans="1:3" s="23" customFormat="1" ht="16.5" customHeight="1" thickBot="1">
      <c r="A108" s="16">
        <v>21</v>
      </c>
      <c r="B108" s="17" t="s">
        <v>36</v>
      </c>
      <c r="C108" s="35">
        <v>0</v>
      </c>
    </row>
    <row r="109" spans="1:3" s="23" customFormat="1" ht="16.5" customHeight="1" thickBot="1">
      <c r="A109" s="16">
        <v>22</v>
      </c>
      <c r="B109" s="17" t="s">
        <v>27</v>
      </c>
      <c r="C109" s="22">
        <v>2806560.9</v>
      </c>
    </row>
    <row r="110" spans="1:3" s="54" customFormat="1" ht="15.75">
      <c r="A110" s="53"/>
      <c r="B110" s="54" t="s">
        <v>40</v>
      </c>
      <c r="C110" s="55">
        <v>46440</v>
      </c>
    </row>
    <row r="111" spans="1:3" s="54" customFormat="1" ht="16.5" thickBot="1">
      <c r="A111" s="53"/>
      <c r="B111" s="54" t="s">
        <v>40</v>
      </c>
      <c r="C111" s="55">
        <v>157800.82999999999</v>
      </c>
    </row>
    <row r="112" spans="1:3" s="54" customFormat="1" ht="16.5" thickBot="1">
      <c r="A112" s="53"/>
      <c r="C112" s="56">
        <f>SUM(C110:C111)</f>
        <v>204240.83</v>
      </c>
    </row>
    <row r="113" spans="1:3" s="54" customFormat="1" ht="15.75">
      <c r="A113" s="53"/>
      <c r="B113" s="54" t="s">
        <v>41</v>
      </c>
      <c r="C113" s="55">
        <v>6336</v>
      </c>
    </row>
    <row r="114" spans="1:3" s="54" customFormat="1" ht="15.75">
      <c r="A114" s="53"/>
      <c r="B114" s="54" t="s">
        <v>41</v>
      </c>
      <c r="C114" s="55">
        <v>216968.41</v>
      </c>
    </row>
    <row r="115" spans="1:3" s="54" customFormat="1" ht="16.5" thickBot="1">
      <c r="A115" s="53"/>
      <c r="B115" s="54" t="s">
        <v>41</v>
      </c>
      <c r="C115" s="55">
        <v>73214.86</v>
      </c>
    </row>
    <row r="116" spans="1:3" s="54" customFormat="1" ht="16.5" thickBot="1">
      <c r="A116" s="53"/>
      <c r="C116" s="56">
        <f>SUM(C113:C115)</f>
        <v>296519.27</v>
      </c>
    </row>
    <row r="117" spans="1:3" s="54" customFormat="1" ht="16.5" thickBot="1">
      <c r="A117" s="53"/>
      <c r="B117" s="54" t="s">
        <v>42</v>
      </c>
      <c r="C117" s="55">
        <v>26640</v>
      </c>
    </row>
    <row r="118" spans="1:3" s="54" customFormat="1" ht="16.5" thickBot="1">
      <c r="A118" s="53"/>
      <c r="C118" s="56">
        <v>26640</v>
      </c>
    </row>
    <row r="119" spans="1:3" s="54" customFormat="1" ht="15.75">
      <c r="A119" s="53"/>
      <c r="B119" s="54" t="s">
        <v>43</v>
      </c>
      <c r="C119" s="55">
        <v>3326.4</v>
      </c>
    </row>
    <row r="120" spans="1:3" s="54" customFormat="1" ht="16.5" thickBot="1">
      <c r="A120" s="53"/>
      <c r="B120" s="54" t="s">
        <v>43</v>
      </c>
      <c r="C120" s="55">
        <v>138441.60000000001</v>
      </c>
    </row>
    <row r="121" spans="1:3" s="54" customFormat="1" ht="16.5" thickBot="1">
      <c r="A121" s="53"/>
      <c r="C121" s="56">
        <f>SUM(C119:C120)</f>
        <v>141768</v>
      </c>
    </row>
    <row r="122" spans="1:3" s="54" customFormat="1" ht="16.5" thickBot="1">
      <c r="A122" s="53"/>
      <c r="B122" s="54" t="s">
        <v>44</v>
      </c>
      <c r="C122" s="55">
        <v>10736</v>
      </c>
    </row>
    <row r="123" spans="1:3" s="54" customFormat="1" ht="16.5" thickBot="1">
      <c r="A123" s="53"/>
      <c r="C123" s="56">
        <v>10736</v>
      </c>
    </row>
    <row r="124" spans="1:3" s="54" customFormat="1" ht="15.75">
      <c r="A124" s="53"/>
      <c r="B124" s="54" t="s">
        <v>45</v>
      </c>
      <c r="C124" s="55">
        <v>2145</v>
      </c>
    </row>
    <row r="125" spans="1:3" s="54" customFormat="1" ht="15.75">
      <c r="A125" s="53"/>
      <c r="B125" s="54" t="s">
        <v>45</v>
      </c>
      <c r="C125" s="55">
        <v>15163.5</v>
      </c>
    </row>
    <row r="126" spans="1:3" s="54" customFormat="1" ht="16.5" thickBot="1">
      <c r="A126" s="53"/>
      <c r="B126" s="54" t="s">
        <v>45</v>
      </c>
      <c r="C126" s="55">
        <v>3575</v>
      </c>
    </row>
    <row r="127" spans="1:3" s="54" customFormat="1" ht="16.5" thickBot="1">
      <c r="A127" s="53"/>
      <c r="C127" s="56">
        <f>SUM(C124:C126)</f>
        <v>20883.5</v>
      </c>
    </row>
    <row r="128" spans="1:3" s="54" customFormat="1" ht="15.75">
      <c r="A128" s="53"/>
      <c r="B128" s="54" t="s">
        <v>46</v>
      </c>
      <c r="C128" s="55">
        <v>721849.2</v>
      </c>
    </row>
    <row r="129" spans="1:3" s="54" customFormat="1" ht="15.75">
      <c r="A129" s="53"/>
      <c r="B129" s="54" t="s">
        <v>46</v>
      </c>
      <c r="C129" s="55">
        <v>10474.799999999999</v>
      </c>
    </row>
    <row r="130" spans="1:3" s="54" customFormat="1" ht="15.75">
      <c r="A130" s="53"/>
      <c r="B130" s="54" t="s">
        <v>46</v>
      </c>
      <c r="C130" s="55">
        <v>57608.4</v>
      </c>
    </row>
    <row r="131" spans="1:3" s="54" customFormat="1" ht="15.75">
      <c r="A131" s="53"/>
      <c r="B131" s="54" t="s">
        <v>46</v>
      </c>
      <c r="C131" s="55">
        <v>104742</v>
      </c>
    </row>
    <row r="132" spans="1:3" s="54" customFormat="1" ht="16.5" thickBot="1">
      <c r="A132" s="53"/>
      <c r="B132" s="54" t="s">
        <v>46</v>
      </c>
      <c r="C132" s="55">
        <v>277567.2</v>
      </c>
    </row>
    <row r="133" spans="1:3" s="54" customFormat="1" ht="16.5" thickBot="1">
      <c r="A133" s="53"/>
      <c r="C133" s="56">
        <f>SUM(C128:C132)</f>
        <v>1172241.6000000001</v>
      </c>
    </row>
    <row r="134" spans="1:3" s="54" customFormat="1" ht="16.5" thickBot="1">
      <c r="A134" s="53"/>
      <c r="B134" s="54" t="s">
        <v>47</v>
      </c>
      <c r="C134" s="55">
        <v>30600</v>
      </c>
    </row>
    <row r="135" spans="1:3" s="54" customFormat="1" ht="16.5" thickBot="1">
      <c r="A135" s="53"/>
      <c r="C135" s="56">
        <v>30600</v>
      </c>
    </row>
    <row r="136" spans="1:3" s="54" customFormat="1" ht="16.5" thickBot="1">
      <c r="A136" s="53"/>
      <c r="B136" s="54" t="s">
        <v>48</v>
      </c>
      <c r="C136" s="55">
        <v>3888</v>
      </c>
    </row>
    <row r="137" spans="1:3" s="54" customFormat="1" ht="16.5" thickBot="1">
      <c r="A137" s="53"/>
      <c r="C137" s="56">
        <v>3888</v>
      </c>
    </row>
    <row r="138" spans="1:3" s="54" customFormat="1" ht="16.5" thickBot="1">
      <c r="A138" s="53"/>
      <c r="B138" s="54" t="s">
        <v>49</v>
      </c>
      <c r="C138" s="55">
        <v>95707.199999999997</v>
      </c>
    </row>
    <row r="139" spans="1:3" s="54" customFormat="1" ht="16.5" thickBot="1">
      <c r="A139" s="53"/>
      <c r="C139" s="56">
        <v>95707.199999999997</v>
      </c>
    </row>
    <row r="140" spans="1:3" s="54" customFormat="1" ht="16.5" thickBot="1">
      <c r="A140" s="53"/>
      <c r="B140" s="54" t="s">
        <v>50</v>
      </c>
      <c r="C140" s="55">
        <v>56340</v>
      </c>
    </row>
    <row r="141" spans="1:3" s="54" customFormat="1" ht="16.5" thickBot="1">
      <c r="A141" s="53"/>
      <c r="C141" s="56">
        <v>56340</v>
      </c>
    </row>
    <row r="142" spans="1:3" s="54" customFormat="1" ht="15.75">
      <c r="A142" s="53"/>
      <c r="B142" s="54" t="s">
        <v>51</v>
      </c>
      <c r="C142" s="55">
        <v>8849.5</v>
      </c>
    </row>
    <row r="143" spans="1:3" s="54" customFormat="1" ht="15.75">
      <c r="A143" s="53"/>
      <c r="B143" s="54" t="s">
        <v>51</v>
      </c>
      <c r="C143" s="55">
        <v>2777.5</v>
      </c>
    </row>
    <row r="144" spans="1:3" s="54" customFormat="1" ht="15.75">
      <c r="A144" s="53"/>
      <c r="B144" s="54" t="s">
        <v>51</v>
      </c>
      <c r="C144" s="55">
        <v>18337</v>
      </c>
    </row>
    <row r="145" spans="1:3" s="54" customFormat="1" ht="15.75">
      <c r="A145" s="53"/>
      <c r="B145" s="54" t="s">
        <v>51</v>
      </c>
      <c r="C145" s="55">
        <v>10584</v>
      </c>
    </row>
    <row r="146" spans="1:3" s="54" customFormat="1" ht="16.5" thickBot="1">
      <c r="A146" s="53"/>
      <c r="B146" s="54" t="s">
        <v>51</v>
      </c>
      <c r="C146" s="55">
        <v>10500</v>
      </c>
    </row>
    <row r="147" spans="1:3" s="54" customFormat="1" ht="16.5" thickBot="1">
      <c r="A147" s="53"/>
      <c r="C147" s="56">
        <f>SUM(C142:C146)</f>
        <v>51048</v>
      </c>
    </row>
    <row r="148" spans="1:3" s="54" customFormat="1" ht="16.5" thickBot="1">
      <c r="A148" s="53"/>
      <c r="B148" s="54" t="s">
        <v>52</v>
      </c>
      <c r="C148" s="55">
        <v>23520</v>
      </c>
    </row>
    <row r="149" spans="1:3" s="54" customFormat="1" ht="16.5" thickBot="1">
      <c r="A149" s="53"/>
      <c r="C149" s="56">
        <v>23520</v>
      </c>
    </row>
    <row r="150" spans="1:3" s="54" customFormat="1" ht="15.75">
      <c r="A150" s="53"/>
      <c r="B150" s="54" t="s">
        <v>53</v>
      </c>
      <c r="C150" s="55">
        <v>289300</v>
      </c>
    </row>
    <row r="151" spans="1:3" s="54" customFormat="1" ht="15.75">
      <c r="A151" s="53"/>
      <c r="B151" s="54" t="s">
        <v>53</v>
      </c>
      <c r="C151" s="55">
        <v>23936</v>
      </c>
    </row>
    <row r="152" spans="1:3" s="54" customFormat="1" ht="16.5" thickBot="1">
      <c r="A152" s="53"/>
      <c r="B152" s="54" t="s">
        <v>53</v>
      </c>
      <c r="C152" s="55">
        <v>173580</v>
      </c>
    </row>
    <row r="153" spans="1:3" s="54" customFormat="1" ht="16.5" thickBot="1">
      <c r="A153" s="53"/>
      <c r="C153" s="56">
        <f>SUM(C150:C152)</f>
        <v>486816</v>
      </c>
    </row>
    <row r="154" spans="1:3" s="54" customFormat="1" ht="16.5" thickBot="1">
      <c r="A154" s="53"/>
      <c r="B154" s="54" t="s">
        <v>54</v>
      </c>
      <c r="C154" s="55">
        <v>88412.5</v>
      </c>
    </row>
    <row r="155" spans="1:3" s="54" customFormat="1" ht="15.75">
      <c r="A155" s="53"/>
      <c r="C155" s="59">
        <v>88412.5</v>
      </c>
    </row>
    <row r="156" spans="1:3" s="54" customFormat="1" ht="16.5" thickBot="1">
      <c r="A156" s="53"/>
      <c r="B156" s="54" t="s">
        <v>67</v>
      </c>
      <c r="C156" s="60">
        <v>97200</v>
      </c>
    </row>
    <row r="157" spans="1:3" s="54" customFormat="1" ht="16.5" thickBot="1">
      <c r="A157" s="53"/>
      <c r="C157" s="56">
        <v>97200</v>
      </c>
    </row>
    <row r="158" spans="1:3" s="23" customFormat="1" ht="16.5" customHeight="1" thickBot="1">
      <c r="A158" s="16">
        <v>23</v>
      </c>
      <c r="B158" s="19" t="s">
        <v>26</v>
      </c>
      <c r="C158" s="36">
        <v>676500</v>
      </c>
    </row>
    <row r="159" spans="1:3" s="54" customFormat="1" ht="15.75">
      <c r="A159" s="53"/>
      <c r="B159" s="54" t="s">
        <v>39</v>
      </c>
      <c r="C159" s="55">
        <v>317460</v>
      </c>
    </row>
    <row r="160" spans="1:3" s="54" customFormat="1" ht="15.75">
      <c r="A160" s="53"/>
      <c r="B160" s="54" t="s">
        <v>39</v>
      </c>
      <c r="C160" s="55">
        <v>359040</v>
      </c>
    </row>
    <row r="161" spans="1:3" s="25" customFormat="1">
      <c r="A161" s="16">
        <v>24</v>
      </c>
      <c r="B161" s="17" t="s">
        <v>28</v>
      </c>
      <c r="C161" s="15">
        <v>0</v>
      </c>
    </row>
    <row r="162" spans="1:3" s="23" customFormat="1">
      <c r="A162" s="16">
        <v>25</v>
      </c>
      <c r="B162" s="17" t="s">
        <v>32</v>
      </c>
      <c r="C162" s="15">
        <v>0</v>
      </c>
    </row>
    <row r="163" spans="1:3" s="23" customFormat="1" ht="18.75" thickBot="1">
      <c r="A163" s="16">
        <v>26</v>
      </c>
      <c r="B163" s="17" t="s">
        <v>35</v>
      </c>
      <c r="C163" s="15">
        <v>0</v>
      </c>
    </row>
    <row r="164" spans="1:3" s="23" customFormat="1" ht="18.75" thickBot="1">
      <c r="A164" s="33">
        <v>27</v>
      </c>
      <c r="B164" s="32" t="s">
        <v>34</v>
      </c>
      <c r="C164" s="22">
        <v>279444</v>
      </c>
    </row>
    <row r="165" spans="1:3" s="54" customFormat="1" ht="15.75">
      <c r="A165" s="53"/>
      <c r="B165" s="54" t="s">
        <v>64</v>
      </c>
      <c r="C165" s="55">
        <v>40480</v>
      </c>
    </row>
    <row r="166" spans="1:3" s="54" customFormat="1" ht="16.5" thickBot="1">
      <c r="A166" s="53"/>
      <c r="B166" s="54" t="s">
        <v>64</v>
      </c>
      <c r="C166" s="55">
        <v>80960</v>
      </c>
    </row>
    <row r="167" spans="1:3" s="54" customFormat="1" ht="16.5" thickBot="1">
      <c r="A167" s="53"/>
      <c r="C167" s="56">
        <f>SUM(C165:C166)</f>
        <v>121440</v>
      </c>
    </row>
    <row r="168" spans="1:3" s="54" customFormat="1" ht="16.5" thickBot="1">
      <c r="A168" s="53"/>
      <c r="B168" s="54" t="s">
        <v>40</v>
      </c>
      <c r="C168" s="55">
        <v>158004</v>
      </c>
    </row>
    <row r="169" spans="1:3" s="54" customFormat="1" ht="16.5" thickBot="1">
      <c r="A169" s="53"/>
      <c r="C169" s="56">
        <v>158004</v>
      </c>
    </row>
    <row r="170" spans="1:3" s="23" customFormat="1">
      <c r="A170" s="16">
        <v>28</v>
      </c>
      <c r="B170" s="17" t="s">
        <v>20</v>
      </c>
      <c r="C170" s="15">
        <v>0</v>
      </c>
    </row>
    <row r="171" spans="1:3" s="23" customFormat="1">
      <c r="A171" s="16">
        <v>29</v>
      </c>
      <c r="B171" s="17" t="s">
        <v>29</v>
      </c>
      <c r="C171" s="15">
        <v>0</v>
      </c>
    </row>
    <row r="172" spans="1:3" s="23" customFormat="1">
      <c r="A172" s="16">
        <v>30</v>
      </c>
      <c r="B172" s="17" t="s">
        <v>31</v>
      </c>
      <c r="C172" s="15">
        <v>0</v>
      </c>
    </row>
    <row r="173" spans="1:3" s="23" customFormat="1">
      <c r="A173" s="16">
        <v>31</v>
      </c>
      <c r="B173" s="17" t="s">
        <v>16</v>
      </c>
      <c r="C173" s="15">
        <v>0</v>
      </c>
    </row>
    <row r="174" spans="1:3" s="23" customFormat="1">
      <c r="A174" s="16">
        <v>32</v>
      </c>
      <c r="B174" s="17" t="s">
        <v>15</v>
      </c>
      <c r="C174" s="15">
        <v>0</v>
      </c>
    </row>
    <row r="175" spans="1:3" s="23" customFormat="1">
      <c r="A175" s="16">
        <v>33</v>
      </c>
      <c r="B175" s="8" t="s">
        <v>11</v>
      </c>
      <c r="C175" s="15">
        <f>C164+C158+C109+C100+C94+C92+C82+C20</f>
        <v>8906867.5</v>
      </c>
    </row>
    <row r="176" spans="1:3" s="24" customFormat="1">
      <c r="B176" s="7"/>
      <c r="C176" s="3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1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2024-07-04T05:57:41Z</dcterms:modified>
</cp:coreProperties>
</file>