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Sheet1!$A$1:$C$78</definedName>
  </definedNames>
  <calcPr calcId="124519"/>
</workbook>
</file>

<file path=xl/calcChain.xml><?xml version="1.0" encoding="utf-8"?>
<calcChain xmlns="http://schemas.openxmlformats.org/spreadsheetml/2006/main">
  <c r="C77" i="1"/>
  <c r="C38"/>
  <c r="C18"/>
  <c r="C12" s="1"/>
  <c r="C66"/>
  <c r="B30" i="2"/>
  <c r="C31"/>
  <c r="C13" i="1" l="1"/>
  <c r="C15"/>
</calcChain>
</file>

<file path=xl/sharedStrings.xml><?xml version="1.0" encoding="utf-8"?>
<sst xmlns="http://schemas.openxmlformats.org/spreadsheetml/2006/main" count="79" uniqueCount="73">
  <si>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</si>
  <si>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</si>
  <si>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</si>
  <si>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</si>
  <si>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</si>
  <si>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</si>
  <si>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</si>
  <si>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</si>
  <si>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</si>
  <si>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</si>
  <si>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</si>
  <si>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</si>
  <si>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</si>
  <si>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</si>
  <si>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</si>
  <si>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</si>
  <si>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</si>
  <si>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</si>
  <si>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</si>
  <si>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</si>
  <si>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</si>
  <si>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</si>
  <si>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</si>
  <si>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</si>
  <si>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</si>
  <si>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</si>
  <si>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</si>
  <si>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</si>
  <si>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</si>
  <si>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</si>
  <si>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</si>
  <si>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</si>
  <si>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</si>
  <si>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</si>
  <si>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</si>
  <si>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</si>
  <si>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</si>
  <si>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</si>
  <si>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</si>
  <si>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</si>
  <si>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</si>
  <si>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</si>
  <si>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24.11.2023.g.</t>
  </si>
  <si>
    <t>ПРОМЕНЕ НА РАЧУНУ "ОБ СТЕФАН ВИСОКИ"SMED.PALANKA  840-0000000211661-10 БРОЈ 68</t>
  </si>
  <si>
    <t>PHOENIX PHARMA</t>
  </si>
  <si>
    <t>ADOC DOO</t>
  </si>
  <si>
    <t>BOEHRINGER IGELHEIM</t>
  </si>
  <si>
    <t>FARMALOGIST DOO</t>
  </si>
  <si>
    <t>INPHARM CO</t>
  </si>
  <si>
    <t>PFIZER</t>
  </si>
  <si>
    <t>VEGA DOO</t>
  </si>
  <si>
    <t>DENTA BP PHARM</t>
  </si>
  <si>
    <t>DUNAVPLAST CORP</t>
  </si>
  <si>
    <t>HEMICO DOO</t>
  </si>
  <si>
    <t>NEOMEDICA DOO</t>
  </si>
  <si>
    <t>BIOTEC MEDICAL DOO</t>
  </si>
  <si>
    <t>ZAVOD ZA JAVNO ZDRAVLJE POZAREVAC</t>
  </si>
  <si>
    <t>SUBO MONT</t>
  </si>
  <si>
    <t>DECONTA PRO</t>
  </si>
  <si>
    <t>SZTPPR PEKARA JESA</t>
  </si>
  <si>
    <t>ESENSA DOO</t>
  </si>
  <si>
    <t>FLORA KOMERC DOO</t>
  </si>
  <si>
    <t>GOSPER DOO</t>
  </si>
  <si>
    <t>HUNANIS DOO</t>
  </si>
  <si>
    <t>INEL MEDIC VP</t>
  </si>
  <si>
    <t>MAKLER DOO</t>
  </si>
  <si>
    <t>MEDI LABOR DOO</t>
  </si>
  <si>
    <t>SN MEDIC DOO</t>
  </si>
  <si>
    <t>SUPERLAB DOO</t>
  </si>
  <si>
    <t>TEAMEDICAL DOO</t>
  </si>
  <si>
    <t>VICOR DOO</t>
  </si>
  <si>
    <t>AD EPS</t>
  </si>
  <si>
    <t>JP SRBIJA GAS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</si>
</sst>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wrapText="1"/>
    </xf>
    <xf numFmtId="4" fontId="15" fillId="0" borderId="4" xfId="0" applyNumberFormat="1" applyFont="1" applyBorder="1" applyAlignment="1">
      <alignment wrapText="1"/>
    </xf>
    <xf numFmtId="0" fontId="15" fillId="0" borderId="0" xfId="0" applyFont="1" applyBorder="1"/>
    <xf numFmtId="2" fontId="15" fillId="0" borderId="0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showGridLines="0" tabSelected="1" view="pageBreakPreview" zoomScaleSheetLayoutView="100" workbookViewId="0">
      <selection activeCell="C7" sqref="C7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6" t="s">
        <v>43</v>
      </c>
      <c r="B1" s="47"/>
      <c r="C1" s="48"/>
      <c r="E1" s="4"/>
      <c r="F1" s="6"/>
      <c r="G1" s="4"/>
      <c r="H1" s="6"/>
    </row>
    <row r="2" spans="1:8" s="1" customFormat="1" ht="39" customHeight="1">
      <c r="A2" s="49"/>
      <c r="B2" s="50"/>
      <c r="C2" s="51"/>
      <c r="F2" s="7"/>
      <c r="H2" s="7"/>
    </row>
    <row r="3" spans="1:8" s="2" customFormat="1" ht="23.25" customHeight="1">
      <c r="A3" s="52"/>
      <c r="B3" s="53"/>
      <c r="C3" s="54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8832798.8800000008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C77</f>
        <v>8832798.8800000008</v>
      </c>
      <c r="F12" s="8"/>
      <c r="H12" s="8"/>
    </row>
    <row r="13" spans="1:8" s="2" customFormat="1" hidden="1">
      <c r="B13" s="15"/>
      <c r="C13" s="36">
        <f>SUM(C8:C12)</f>
        <v>8832798.8800000008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C6+C7+C8+C9+C10+C11-C12</f>
        <v>0</v>
      </c>
    </row>
    <row r="16" spans="1:8" s="2" customFormat="1" ht="23.25" customHeight="1">
      <c r="B16" s="55" t="s">
        <v>10</v>
      </c>
      <c r="C16" s="56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f>C19+C20+C21</f>
        <v>182320</v>
      </c>
      <c r="F18" s="8"/>
      <c r="H18" s="8"/>
    </row>
    <row r="19" spans="1:8" s="44" customFormat="1" ht="20.25" customHeight="1">
      <c r="A19" s="41"/>
      <c r="B19" s="42" t="s">
        <v>56</v>
      </c>
      <c r="C19" s="43">
        <v>16800</v>
      </c>
      <c r="F19" s="45"/>
      <c r="H19" s="45"/>
    </row>
    <row r="20" spans="1:8" s="44" customFormat="1" ht="20.25" customHeight="1">
      <c r="A20" s="41"/>
      <c r="B20" s="42" t="s">
        <v>57</v>
      </c>
      <c r="C20" s="43">
        <v>160000</v>
      </c>
      <c r="F20" s="45"/>
      <c r="H20" s="45"/>
    </row>
    <row r="21" spans="1:8" s="44" customFormat="1" ht="20.25" customHeight="1">
      <c r="A21" s="41"/>
      <c r="B21" s="42" t="s">
        <v>58</v>
      </c>
      <c r="C21" s="43">
        <v>5520</v>
      </c>
      <c r="F21" s="45"/>
      <c r="H21" s="45"/>
    </row>
    <row r="22" spans="1:8" s="2" customFormat="1" ht="23.25" customHeight="1">
      <c r="A22" s="3">
        <v>12</v>
      </c>
      <c r="B22" s="15" t="s">
        <v>20</v>
      </c>
      <c r="C22" s="34">
        <v>0</v>
      </c>
      <c r="F22" s="8"/>
      <c r="H22" s="8"/>
    </row>
    <row r="23" spans="1:8" s="2" customFormat="1" ht="23.25" customHeight="1">
      <c r="A23" s="3">
        <v>13</v>
      </c>
      <c r="B23" s="15" t="s">
        <v>26</v>
      </c>
      <c r="C23" s="35">
        <v>0</v>
      </c>
      <c r="F23" s="8"/>
      <c r="H23" s="8"/>
    </row>
    <row r="24" spans="1:8" s="2" customFormat="1" ht="23.25" customHeight="1">
      <c r="A24" s="3">
        <v>14</v>
      </c>
      <c r="B24" s="15" t="s">
        <v>19</v>
      </c>
      <c r="C24" s="35">
        <v>2671191.31</v>
      </c>
      <c r="F24" s="8"/>
      <c r="H24" s="8"/>
    </row>
    <row r="25" spans="1:8" s="44" customFormat="1" ht="20.25" customHeight="1">
      <c r="A25" s="41"/>
      <c r="B25" s="42" t="s">
        <v>46</v>
      </c>
      <c r="C25" s="43">
        <v>104933.84</v>
      </c>
      <c r="F25" s="45"/>
      <c r="H25" s="45"/>
    </row>
    <row r="26" spans="1:8" s="44" customFormat="1" ht="20.25" customHeight="1">
      <c r="A26" s="41"/>
      <c r="B26" s="42" t="s">
        <v>47</v>
      </c>
      <c r="C26" s="43">
        <v>429125.57</v>
      </c>
      <c r="F26" s="45"/>
      <c r="H26" s="45"/>
    </row>
    <row r="27" spans="1:8" s="44" customFormat="1" ht="20.25" customHeight="1">
      <c r="A27" s="41"/>
      <c r="B27" s="42" t="s">
        <v>48</v>
      </c>
      <c r="C27" s="43">
        <v>413447.03</v>
      </c>
      <c r="F27" s="45"/>
      <c r="H27" s="45"/>
    </row>
    <row r="28" spans="1:8" s="44" customFormat="1" ht="20.25" customHeight="1">
      <c r="A28" s="41"/>
      <c r="B28" s="42" t="s">
        <v>49</v>
      </c>
      <c r="C28" s="43">
        <v>69962.2</v>
      </c>
      <c r="F28" s="45"/>
      <c r="H28" s="45"/>
    </row>
    <row r="29" spans="1:8" s="44" customFormat="1" ht="20.25" customHeight="1">
      <c r="A29" s="41"/>
      <c r="B29" s="42" t="s">
        <v>44</v>
      </c>
      <c r="C29" s="43">
        <v>898947.59</v>
      </c>
      <c r="F29" s="45"/>
      <c r="H29" s="45"/>
    </row>
    <row r="30" spans="1:8" s="44" customFormat="1" ht="20.25" customHeight="1">
      <c r="A30" s="41"/>
      <c r="B30" s="42" t="s">
        <v>50</v>
      </c>
      <c r="C30" s="43">
        <v>754775.08</v>
      </c>
      <c r="F30" s="45"/>
      <c r="H30" s="45"/>
    </row>
    <row r="31" spans="1:8" s="2" customFormat="1" ht="25.5" customHeight="1">
      <c r="A31" s="3">
        <v>15</v>
      </c>
      <c r="B31" s="15" t="s">
        <v>27</v>
      </c>
      <c r="C31" s="35">
        <v>0</v>
      </c>
      <c r="F31" s="8"/>
      <c r="H31" s="8"/>
    </row>
    <row r="32" spans="1:8" s="2" customFormat="1" ht="25.5" customHeight="1">
      <c r="A32" s="3">
        <v>16</v>
      </c>
      <c r="B32" s="15" t="s">
        <v>29</v>
      </c>
      <c r="C32" s="35">
        <v>9240</v>
      </c>
      <c r="F32" s="8"/>
      <c r="H32" s="8"/>
    </row>
    <row r="33" spans="1:8" s="44" customFormat="1" ht="20.25" customHeight="1">
      <c r="A33" s="41"/>
      <c r="B33" s="42" t="s">
        <v>44</v>
      </c>
      <c r="C33" s="43">
        <v>9240</v>
      </c>
      <c r="F33" s="45"/>
      <c r="H33" s="45"/>
    </row>
    <row r="34" spans="1:8" s="2" customFormat="1" ht="22.5" customHeight="1">
      <c r="A34" s="3">
        <v>17</v>
      </c>
      <c r="B34" s="15" t="s">
        <v>11</v>
      </c>
      <c r="C34" s="35">
        <v>498960</v>
      </c>
      <c r="F34" s="8"/>
      <c r="H34" s="8"/>
    </row>
    <row r="35" spans="1:8" s="44" customFormat="1" ht="20.25" customHeight="1">
      <c r="A35" s="41"/>
      <c r="B35" s="42" t="s">
        <v>44</v>
      </c>
      <c r="C35" s="43">
        <v>498960</v>
      </c>
      <c r="F35" s="45"/>
      <c r="H35" s="45"/>
    </row>
    <row r="36" spans="1:8" s="2" customFormat="1" ht="24.75" customHeight="1">
      <c r="A36" s="3">
        <v>18</v>
      </c>
      <c r="B36" s="15" t="s">
        <v>18</v>
      </c>
      <c r="C36" s="35">
        <v>0</v>
      </c>
      <c r="F36" s="8"/>
      <c r="H36" s="8"/>
    </row>
    <row r="37" spans="1:8" s="2" customFormat="1" ht="27" customHeight="1">
      <c r="A37" s="3">
        <v>19</v>
      </c>
      <c r="B37" s="15" t="s">
        <v>22</v>
      </c>
      <c r="C37" s="35">
        <v>0</v>
      </c>
      <c r="F37" s="8"/>
      <c r="H37" s="8"/>
    </row>
    <row r="38" spans="1:8" s="2" customFormat="1" ht="36" customHeight="1">
      <c r="A38" s="3">
        <v>20</v>
      </c>
      <c r="B38" s="15" t="s">
        <v>40</v>
      </c>
      <c r="C38" s="34">
        <f>C39+C40+C41</f>
        <v>215531.75999999998</v>
      </c>
      <c r="F38" s="8"/>
      <c r="H38" s="8"/>
    </row>
    <row r="39" spans="1:8" s="44" customFormat="1" ht="20.25" customHeight="1">
      <c r="A39" s="41"/>
      <c r="B39" s="42" t="s">
        <v>53</v>
      </c>
      <c r="C39" s="43">
        <v>50712.24</v>
      </c>
      <c r="F39" s="45"/>
      <c r="H39" s="45"/>
    </row>
    <row r="40" spans="1:8" s="44" customFormat="1" ht="20.25" customHeight="1">
      <c r="A40" s="41"/>
      <c r="B40" s="42" t="s">
        <v>52</v>
      </c>
      <c r="C40" s="43">
        <v>14760</v>
      </c>
      <c r="F40" s="45"/>
      <c r="H40" s="45"/>
    </row>
    <row r="41" spans="1:8" s="44" customFormat="1" ht="20.25" customHeight="1">
      <c r="A41" s="41"/>
      <c r="B41" s="42" t="s">
        <v>54</v>
      </c>
      <c r="C41" s="43">
        <v>150059.51999999999</v>
      </c>
      <c r="F41" s="45"/>
      <c r="H41" s="45"/>
    </row>
    <row r="42" spans="1:8" s="2" customFormat="1" ht="36" customHeight="1">
      <c r="A42" s="3"/>
      <c r="B42" s="15" t="s">
        <v>41</v>
      </c>
      <c r="C42" s="34">
        <v>1922369.98</v>
      </c>
      <c r="F42" s="8"/>
      <c r="H42" s="8"/>
    </row>
    <row r="43" spans="1:8" s="44" customFormat="1" ht="20.25" customHeight="1">
      <c r="A43" s="41"/>
      <c r="B43" s="42" t="s">
        <v>51</v>
      </c>
      <c r="C43" s="43">
        <v>14395</v>
      </c>
      <c r="F43" s="45"/>
      <c r="H43" s="45"/>
    </row>
    <row r="44" spans="1:8" s="44" customFormat="1" ht="20.25" customHeight="1">
      <c r="A44" s="41"/>
      <c r="B44" s="42" t="s">
        <v>55</v>
      </c>
      <c r="C44" s="43">
        <v>7370</v>
      </c>
      <c r="F44" s="45"/>
      <c r="H44" s="45"/>
    </row>
    <row r="45" spans="1:8" s="44" customFormat="1" ht="20.25" customHeight="1">
      <c r="A45" s="41"/>
      <c r="B45" s="42" t="s">
        <v>60</v>
      </c>
      <c r="C45" s="43">
        <v>160842.79999999999</v>
      </c>
      <c r="F45" s="45"/>
      <c r="H45" s="45"/>
    </row>
    <row r="46" spans="1:8" s="44" customFormat="1" ht="20.25" customHeight="1">
      <c r="A46" s="41"/>
      <c r="B46" s="42" t="s">
        <v>61</v>
      </c>
      <c r="C46" s="43">
        <v>21996</v>
      </c>
      <c r="F46" s="45"/>
      <c r="H46" s="45"/>
    </row>
    <row r="47" spans="1:8" s="44" customFormat="1" ht="20.25" customHeight="1">
      <c r="A47" s="41"/>
      <c r="B47" s="42" t="s">
        <v>62</v>
      </c>
      <c r="C47" s="43">
        <v>36504</v>
      </c>
      <c r="F47" s="45"/>
      <c r="H47" s="45"/>
    </row>
    <row r="48" spans="1:8" s="44" customFormat="1" ht="20.25" customHeight="1">
      <c r="A48" s="41"/>
      <c r="B48" s="42" t="s">
        <v>63</v>
      </c>
      <c r="C48" s="43">
        <v>91740</v>
      </c>
      <c r="F48" s="45"/>
      <c r="H48" s="45"/>
    </row>
    <row r="49" spans="1:8" s="44" customFormat="1" ht="20.25" customHeight="1">
      <c r="A49" s="41"/>
      <c r="B49" s="42" t="s">
        <v>64</v>
      </c>
      <c r="C49" s="43">
        <v>146311</v>
      </c>
      <c r="F49" s="45"/>
      <c r="H49" s="45"/>
    </row>
    <row r="50" spans="1:8" s="44" customFormat="1" ht="20.25" customHeight="1">
      <c r="A50" s="41"/>
      <c r="B50" s="42" t="s">
        <v>65</v>
      </c>
      <c r="C50" s="43">
        <v>461661.17</v>
      </c>
      <c r="F50" s="45"/>
      <c r="H50" s="45"/>
    </row>
    <row r="51" spans="1:8" s="44" customFormat="1" ht="20.25" customHeight="1">
      <c r="A51" s="41"/>
      <c r="B51" s="42" t="s">
        <v>66</v>
      </c>
      <c r="C51" s="43">
        <v>49888.85</v>
      </c>
      <c r="F51" s="45"/>
      <c r="H51" s="45"/>
    </row>
    <row r="52" spans="1:8" s="44" customFormat="1" ht="20.25" customHeight="1">
      <c r="A52" s="41"/>
      <c r="B52" s="42" t="s">
        <v>44</v>
      </c>
      <c r="C52" s="43">
        <v>186119.04000000001</v>
      </c>
      <c r="F52" s="45"/>
      <c r="H52" s="45"/>
    </row>
    <row r="53" spans="1:8" s="44" customFormat="1" ht="20.25" customHeight="1">
      <c r="A53" s="41"/>
      <c r="B53" s="42" t="s">
        <v>67</v>
      </c>
      <c r="C53" s="43">
        <v>2310</v>
      </c>
      <c r="F53" s="45"/>
      <c r="H53" s="45"/>
    </row>
    <row r="54" spans="1:8" s="44" customFormat="1" ht="20.25" customHeight="1">
      <c r="A54" s="41"/>
      <c r="B54" s="42" t="s">
        <v>68</v>
      </c>
      <c r="C54" s="43">
        <v>1944</v>
      </c>
      <c r="F54" s="45"/>
      <c r="H54" s="45"/>
    </row>
    <row r="55" spans="1:8" s="44" customFormat="1" ht="20.25" customHeight="1">
      <c r="A55" s="41"/>
      <c r="B55" s="42" t="s">
        <v>69</v>
      </c>
      <c r="C55" s="43">
        <v>50094</v>
      </c>
      <c r="F55" s="45"/>
      <c r="H55" s="45"/>
    </row>
    <row r="56" spans="1:8" s="44" customFormat="1" ht="20.25" customHeight="1">
      <c r="A56" s="41"/>
      <c r="B56" s="42" t="s">
        <v>50</v>
      </c>
      <c r="C56" s="43">
        <v>549117.12</v>
      </c>
      <c r="F56" s="45"/>
      <c r="H56" s="45"/>
    </row>
    <row r="57" spans="1:8" s="44" customFormat="1" ht="20.25" customHeight="1">
      <c r="A57" s="41"/>
      <c r="B57" s="42" t="s">
        <v>70</v>
      </c>
      <c r="C57" s="43">
        <v>142077</v>
      </c>
      <c r="F57" s="45"/>
      <c r="H57" s="45"/>
    </row>
    <row r="58" spans="1:8" s="2" customFormat="1" ht="23.25" customHeight="1">
      <c r="A58" s="3">
        <v>22</v>
      </c>
      <c r="B58" s="15" t="s">
        <v>33</v>
      </c>
      <c r="C58" s="35">
        <v>0</v>
      </c>
      <c r="F58" s="8"/>
      <c r="H58" s="8"/>
    </row>
    <row r="59" spans="1:8" s="2" customFormat="1" ht="25.5" customHeight="1">
      <c r="A59" s="3">
        <v>23</v>
      </c>
      <c r="B59" s="15" t="s">
        <v>28</v>
      </c>
      <c r="C59" s="35">
        <v>0</v>
      </c>
      <c r="F59" s="8"/>
      <c r="H59" s="8"/>
    </row>
    <row r="60" spans="1:8" s="2" customFormat="1" ht="22.5" customHeight="1">
      <c r="A60" s="3">
        <v>24</v>
      </c>
      <c r="B60" s="25" t="s">
        <v>39</v>
      </c>
      <c r="C60" s="35">
        <v>0</v>
      </c>
      <c r="F60" s="8"/>
      <c r="H60" s="8"/>
    </row>
    <row r="61" spans="1:8" s="2" customFormat="1" ht="23.25" customHeight="1">
      <c r="A61" s="3">
        <v>25</v>
      </c>
      <c r="B61" s="15" t="s">
        <v>31</v>
      </c>
      <c r="C61" s="35">
        <v>0</v>
      </c>
      <c r="F61" s="8"/>
      <c r="H61" s="8"/>
    </row>
    <row r="62" spans="1:8" s="2" customFormat="1" ht="23.25" customHeight="1">
      <c r="A62" s="3">
        <v>26</v>
      </c>
      <c r="B62" s="15" t="s">
        <v>32</v>
      </c>
      <c r="C62" s="35">
        <v>0</v>
      </c>
      <c r="F62" s="8"/>
      <c r="H62" s="8"/>
    </row>
    <row r="63" spans="1:8" s="2" customFormat="1" ht="25.5" customHeight="1">
      <c r="A63" s="3">
        <v>27</v>
      </c>
      <c r="B63" s="15" t="s">
        <v>15</v>
      </c>
      <c r="C63" s="35">
        <v>0</v>
      </c>
      <c r="F63" s="8"/>
      <c r="H63" s="8"/>
    </row>
    <row r="64" spans="1:8" s="2" customFormat="1" ht="24" customHeight="1">
      <c r="A64" s="3">
        <v>28</v>
      </c>
      <c r="B64" s="15" t="s">
        <v>17</v>
      </c>
      <c r="C64" s="35">
        <v>248505.44</v>
      </c>
      <c r="F64" s="8"/>
      <c r="H64" s="8"/>
    </row>
    <row r="65" spans="1:8" s="44" customFormat="1" ht="20.25" customHeight="1">
      <c r="A65" s="41"/>
      <c r="B65" s="42" t="s">
        <v>45</v>
      </c>
      <c r="C65" s="43">
        <v>248505.44</v>
      </c>
      <c r="F65" s="45"/>
      <c r="H65" s="45"/>
    </row>
    <row r="66" spans="1:8" s="2" customFormat="1" ht="24.75" customHeight="1">
      <c r="A66" s="3">
        <v>29</v>
      </c>
      <c r="B66" s="15" t="s">
        <v>21</v>
      </c>
      <c r="C66" s="35">
        <f>C67</f>
        <v>39653.910000000003</v>
      </c>
      <c r="F66" s="8"/>
      <c r="H66" s="8"/>
    </row>
    <row r="67" spans="1:8" s="44" customFormat="1" ht="20.25" customHeight="1">
      <c r="A67" s="41"/>
      <c r="B67" s="42" t="s">
        <v>59</v>
      </c>
      <c r="C67" s="43">
        <v>39653.910000000003</v>
      </c>
      <c r="F67" s="45"/>
      <c r="H67" s="45"/>
    </row>
    <row r="68" spans="1:8" s="26" customFormat="1" ht="21" customHeight="1">
      <c r="A68" s="3">
        <v>30</v>
      </c>
      <c r="B68" s="15" t="s">
        <v>23</v>
      </c>
      <c r="C68" s="38">
        <v>0</v>
      </c>
      <c r="F68" s="27"/>
      <c r="H68" s="27"/>
    </row>
    <row r="69" spans="1:8" s="18" customFormat="1" ht="23.25" customHeight="1">
      <c r="A69" s="17">
        <v>31</v>
      </c>
      <c r="B69" s="15" t="s">
        <v>24</v>
      </c>
      <c r="C69" s="35">
        <v>3045026.48</v>
      </c>
      <c r="F69" s="19"/>
      <c r="H69" s="19"/>
    </row>
    <row r="70" spans="1:8" s="44" customFormat="1" ht="20.25" customHeight="1">
      <c r="A70" s="41"/>
      <c r="B70" s="42" t="s">
        <v>71</v>
      </c>
      <c r="C70" s="43">
        <v>1204639.6599999999</v>
      </c>
      <c r="F70" s="45"/>
      <c r="H70" s="45"/>
    </row>
    <row r="71" spans="1:8" s="44" customFormat="1" ht="20.25" customHeight="1">
      <c r="A71" s="41"/>
      <c r="B71" s="42" t="s">
        <v>72</v>
      </c>
      <c r="C71" s="43">
        <v>1840386.82</v>
      </c>
      <c r="F71" s="45"/>
      <c r="H71" s="45"/>
    </row>
    <row r="72" spans="1:8" s="18" customFormat="1" ht="23.25" customHeight="1">
      <c r="A72" s="17">
        <v>32</v>
      </c>
      <c r="B72" s="15" t="s">
        <v>30</v>
      </c>
      <c r="C72" s="35">
        <v>0</v>
      </c>
      <c r="F72" s="19"/>
      <c r="H72" s="19"/>
    </row>
    <row r="73" spans="1:8" s="18" customFormat="1">
      <c r="A73" s="17">
        <v>33</v>
      </c>
      <c r="B73" s="15" t="s">
        <v>12</v>
      </c>
      <c r="C73" s="34">
        <v>0</v>
      </c>
      <c r="F73" s="19"/>
      <c r="H73" s="19"/>
    </row>
    <row r="74" spans="1:8" s="18" customFormat="1">
      <c r="A74" s="17">
        <v>34</v>
      </c>
      <c r="B74" s="15" t="s">
        <v>37</v>
      </c>
      <c r="C74" s="40">
        <v>0</v>
      </c>
      <c r="F74" s="19"/>
      <c r="H74" s="19"/>
    </row>
    <row r="75" spans="1:8" s="18" customFormat="1">
      <c r="A75" s="17">
        <v>35</v>
      </c>
      <c r="B75" s="15" t="s">
        <v>36</v>
      </c>
      <c r="C75" s="33">
        <v>0</v>
      </c>
      <c r="F75" s="19"/>
      <c r="H75" s="19"/>
    </row>
    <row r="76" spans="1:8" s="18" customFormat="1">
      <c r="A76" s="17">
        <v>36</v>
      </c>
      <c r="B76" s="15" t="s">
        <v>13</v>
      </c>
      <c r="C76" s="35">
        <v>0</v>
      </c>
      <c r="F76" s="19"/>
      <c r="H76" s="19"/>
    </row>
    <row r="77" spans="1:8" s="18" customFormat="1">
      <c r="A77" s="20">
        <v>37</v>
      </c>
      <c r="B77" s="25" t="s">
        <v>14</v>
      </c>
      <c r="C77" s="34">
        <f>C18+C24+C32+C34+C38+C42+C64+C66+C69</f>
        <v>8832798.8800000008</v>
      </c>
      <c r="F77" s="19"/>
      <c r="H77" s="19"/>
    </row>
    <row r="78" spans="1:8" s="21" customFormat="1" ht="21.75" customHeight="1">
      <c r="A78" s="21" t="s">
        <v>16</v>
      </c>
      <c r="B78" s="15"/>
      <c r="F78" s="22"/>
      <c r="H78" s="22"/>
    </row>
    <row r="79" spans="1:8" s="18" customFormat="1">
      <c r="B79" s="23"/>
      <c r="C79" s="10"/>
      <c r="F79" s="19"/>
      <c r="H79" s="19"/>
    </row>
    <row r="80" spans="1:8" s="18" customFormat="1">
      <c r="B80" s="24"/>
      <c r="C80" s="30"/>
      <c r="F80" s="19"/>
      <c r="H8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2023-11-24T14:37:43Z</dcterms:modified>
</cp:coreProperties>
</file>