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Sheet1!$A$1:$C$163</definedName>
  </definedNames>
  <calcPr calcId="124519"/>
</workbook>
</file>

<file path=xl/calcChain.xml><?xml version="1.0" encoding="utf-8"?>
<calcChain xmlns="http://schemas.openxmlformats.org/spreadsheetml/2006/main">
  <c r="C163" i="1"/>
  <c r="C124"/>
  <c r="C118"/>
  <c r="C113"/>
  <c r="C109"/>
  <c r="C104"/>
  <c r="C95"/>
  <c r="C90"/>
  <c r="C87"/>
  <c r="C84"/>
  <c r="C81"/>
  <c r="C73"/>
  <c r="C52"/>
  <c r="C38"/>
  <c r="C33"/>
  <c r="C145"/>
  <c r="C141"/>
  <c r="C138"/>
  <c r="D8" i="2"/>
  <c r="B5"/>
  <c r="A6"/>
</calcChain>
</file>

<file path=xl/sharedStrings.xml><?xml version="1.0" encoding="utf-8"?>
<sst xmlns="http://schemas.openxmlformats.org/spreadsheetml/2006/main" count="133" uniqueCount="80">
  <si>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</si>
  <si>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</si>
  <si>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</si>
  <si>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</si>
  <si>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</si>
  <si>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</si>
  <si>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</si>
  <si>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</si>
  <si>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</si>
  <si>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</si>
  <si>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</si>
  <si>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</si>
  <si>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</si>
  <si>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</si>
  <si>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</si>
  <si>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</si>
  <si>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</si>
  <si>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</si>
  <si>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</si>
  <si>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</si>
  <si>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</si>
  <si>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</si>
  <si>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</si>
  <si>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</si>
  <si>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</si>
  <si>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</si>
  <si>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</si>
  <si>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</si>
  <si>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</si>
  <si>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</si>
  <si>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</si>
  <si>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</si>
  <si>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</si>
  <si>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</si>
  <si>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Oстали уградни материјал-директно плаћање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</si>
  <si>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</si>
  <si>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</si>
  <si>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</si>
  <si>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</si>
  <si>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>ПРОМЕНЕ НА РАЧУНУ "ОБ СТЕФАН ВИСОКИ"SMED.PALANKA  840-0000000211661-10 ИЗВОД БР.91</t>
  </si>
  <si>
    <t>25.09.2024.</t>
  </si>
  <si>
    <t>MAKLER DOO BEOGRAD</t>
  </si>
  <si>
    <t>ProMedia doo KIKINDA</t>
  </si>
  <si>
    <t>TEAMEDICAL doo</t>
  </si>
  <si>
    <t>NEOMEDICA DOO NIŠ</t>
  </si>
  <si>
    <t>EPS AD  BEOGRAD</t>
  </si>
  <si>
    <t>Farmalogist d.o.o.</t>
  </si>
  <si>
    <t>VEGA DOO</t>
  </si>
  <si>
    <t>ECOTRADE BG DOO NIŠ</t>
  </si>
  <si>
    <t>B. Braun Adria RSRB d.o.o.</t>
  </si>
  <si>
    <t>BEOHEM-3 d.o.o.</t>
  </si>
  <si>
    <t>Magna Pharmacia</t>
  </si>
  <si>
    <t>PharmaSwiss doo</t>
  </si>
  <si>
    <t>HUMANIS DOO BEOGRAD</t>
  </si>
  <si>
    <t>Gosper Beograd</t>
  </si>
  <si>
    <t>MEDICA LINEA PHARM DOO</t>
  </si>
  <si>
    <t>ZOREX PHARMA DOO</t>
  </si>
  <si>
    <t>FLORA KOMERC DOO</t>
  </si>
  <si>
    <t>SUPERLAB DOO</t>
  </si>
  <si>
    <t>Layon d.o.o. Beograd</t>
  </si>
  <si>
    <t>PHOENIX PHARMA DOO BEOGRAD</t>
  </si>
  <si>
    <t>ESENSA DOO BEOGRAD</t>
  </si>
  <si>
    <t>SN MEDIC DOO BEOGRAD</t>
  </si>
  <si>
    <t>INEL MEDIK VP DOO BEOGRAD-VRČIN</t>
  </si>
  <si>
    <t>ATAN MARK DOO BEOGRAD</t>
  </si>
  <si>
    <t>FUTURE PHARM DOO STARA PAZOVA</t>
  </si>
  <si>
    <t>3S INVEST DOO NIŠ</t>
  </si>
  <si>
    <t>SZR ELEKTROCENTAR-MS</t>
  </si>
  <si>
    <t>SZTUR MOMENT</t>
  </si>
  <si>
    <t>BIOLOGIST GROUP</t>
  </si>
  <si>
    <t>DONIC</t>
  </si>
  <si>
    <t>ELEKTRO FLES</t>
  </si>
  <si>
    <t>DON DON</t>
  </si>
  <si>
    <t>KRUNA KOMERC</t>
  </si>
  <si>
    <t>HEMICO DOO</t>
  </si>
  <si>
    <t>SUPERLAB</t>
  </si>
  <si>
    <t>DENTA BP PHARM DOO</t>
  </si>
  <si>
    <t>INST.ZA VIR.VAK.I SERUME TORLAK</t>
  </si>
  <si>
    <t>DELTAGRAF DOO</t>
  </si>
  <si>
    <t>FLORA-KOMERC DOO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</si>
</sst>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8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0" fontId="3" fillId="0" borderId="12" xfId="0" applyFont="1" applyBorder="1" applyAlignment="1">
      <alignment horizontal="left" vertical="center"/>
    </xf>
    <xf numFmtId="4" fontId="2" fillId="0" borderId="1" xfId="0" applyNumberFormat="1" applyFont="1" applyBorder="1"/>
    <xf numFmtId="4" fontId="2" fillId="0" borderId="0" xfId="0" applyNumberFormat="1" applyFont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0" fontId="3" fillId="0" borderId="0" xfId="0" applyFont="1" applyBorder="1" applyAlignment="1">
      <alignment horizontal="left" vertical="center"/>
    </xf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2" fontId="3" fillId="0" borderId="4" xfId="0" applyNumberFormat="1" applyFont="1" applyBorder="1" applyAlignment="1">
      <alignment wrapText="1"/>
    </xf>
    <xf numFmtId="2" fontId="3" fillId="0" borderId="9" xfId="0" applyNumberFormat="1" applyFont="1" applyBorder="1" applyAlignment="1">
      <alignment wrapText="1"/>
    </xf>
    <xf numFmtId="2" fontId="3" fillId="0" borderId="5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right" vertical="top"/>
    </xf>
    <xf numFmtId="4" fontId="2" fillId="0" borderId="14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7" fillId="0" borderId="0" xfId="0" applyFont="1" applyAlignment="1">
      <alignment vertical="top"/>
    </xf>
    <xf numFmtId="0" fontId="0" fillId="0" borderId="0" xfId="0" applyAlignment="1">
      <alignment vertical="top"/>
    </xf>
    <xf numFmtId="4" fontId="7" fillId="0" borderId="15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left" vertical="center"/>
    </xf>
    <xf numFmtId="4" fontId="3" fillId="0" borderId="1" xfId="0" applyNumberFormat="1" applyFont="1" applyBorder="1"/>
    <xf numFmtId="0" fontId="8" fillId="0" borderId="0" xfId="0" applyFont="1"/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4" fontId="2" fillId="0" borderId="0" xfId="0" applyNumberFormat="1" applyFont="1" applyAlignment="1">
      <alignment horizontal="right" vertical="top"/>
    </xf>
    <xf numFmtId="4" fontId="3" fillId="0" borderId="15" xfId="0" applyNumberFormat="1" applyFont="1" applyBorder="1" applyAlignment="1">
      <alignment horizontal="right" vertical="top"/>
    </xf>
    <xf numFmtId="4" fontId="2" fillId="0" borderId="15" xfId="0" applyNumberFormat="1" applyFont="1" applyBorder="1" applyAlignment="1">
      <alignment horizontal="right" vertical="top"/>
    </xf>
    <xf numFmtId="0" fontId="8" fillId="0" borderId="0" xfId="0" applyFont="1" applyAlignment="1">
      <alignment vertical="top"/>
    </xf>
    <xf numFmtId="4" fontId="8" fillId="0" borderId="15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4" fontId="3" fillId="0" borderId="0" xfId="0" applyNumberFormat="1" applyFont="1" applyBorder="1"/>
    <xf numFmtId="4" fontId="3" fillId="0" borderId="3" xfId="0" applyNumberFormat="1" applyFont="1" applyBorder="1"/>
    <xf numFmtId="4" fontId="3" fillId="0" borderId="13" xfId="0" applyNumberFormat="1" applyFont="1" applyBorder="1" applyAlignment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63"/>
  <sheetViews>
    <sheetView tabSelected="1" view="pageBreakPreview" topLeftCell="A132" zoomScaleSheetLayoutView="100" workbookViewId="0">
      <selection activeCell="G60" sqref="G60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0" t="s">
        <v>39</v>
      </c>
      <c r="B1" s="41"/>
      <c r="C1" s="42"/>
    </row>
    <row r="2" spans="1:3" s="1" customFormat="1" ht="39" customHeight="1">
      <c r="A2" s="43"/>
      <c r="B2" s="44"/>
      <c r="C2" s="45"/>
    </row>
    <row r="3" spans="1:3" s="2" customFormat="1" ht="23.25" customHeight="1">
      <c r="A3" s="46"/>
      <c r="B3" s="47"/>
      <c r="C3" s="48"/>
    </row>
    <row r="4" spans="1:3" s="2" customFormat="1" ht="24.75" customHeight="1">
      <c r="B4" s="5"/>
      <c r="C4" s="21" t="s">
        <v>40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31">
        <v>10070623.49</v>
      </c>
    </row>
    <row r="8" spans="1:3" s="2" customFormat="1" ht="18" customHeight="1">
      <c r="A8" s="2" t="s">
        <v>2</v>
      </c>
      <c r="B8" s="12" t="s">
        <v>17</v>
      </c>
      <c r="C8" s="30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33">
        <v>0</v>
      </c>
    </row>
    <row r="12" spans="1:3" s="2" customFormat="1" ht="18" customHeight="1">
      <c r="A12" s="4">
        <v>7</v>
      </c>
      <c r="B12" s="12" t="s">
        <v>8</v>
      </c>
      <c r="C12" s="31">
        <v>10070623.49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31">
        <v>0</v>
      </c>
    </row>
    <row r="16" spans="1:3" s="2" customFormat="1" ht="23.25" customHeight="1">
      <c r="B16" s="49" t="s">
        <v>10</v>
      </c>
      <c r="C16" s="50"/>
    </row>
    <row r="17" spans="1:3" s="16" customFormat="1" ht="24" customHeight="1">
      <c r="A17" s="14">
        <v>10</v>
      </c>
      <c r="B17" s="15" t="s">
        <v>14</v>
      </c>
      <c r="C17" s="31">
        <v>31200</v>
      </c>
    </row>
    <row r="18" spans="1:3" s="2" customFormat="1" ht="24" customHeight="1">
      <c r="A18" s="54"/>
      <c r="B18" s="13" t="s">
        <v>67</v>
      </c>
      <c r="C18" s="23">
        <v>31200</v>
      </c>
    </row>
    <row r="19" spans="1:3" s="16" customFormat="1" ht="24" customHeight="1">
      <c r="A19" s="14">
        <v>11</v>
      </c>
      <c r="B19" s="17" t="s">
        <v>13</v>
      </c>
      <c r="C19" s="55">
        <v>334245</v>
      </c>
    </row>
    <row r="20" spans="1:3" s="2" customFormat="1" ht="24" customHeight="1">
      <c r="A20" s="54"/>
      <c r="B20" s="13" t="s">
        <v>68</v>
      </c>
      <c r="C20" s="28">
        <v>17325</v>
      </c>
    </row>
    <row r="21" spans="1:3" s="2" customFormat="1" ht="24" customHeight="1">
      <c r="A21" s="54"/>
      <c r="B21" s="13" t="s">
        <v>69</v>
      </c>
      <c r="C21" s="28">
        <v>16500</v>
      </c>
    </row>
    <row r="22" spans="1:3" s="2" customFormat="1" ht="24" customHeight="1">
      <c r="A22" s="54"/>
      <c r="B22" s="13" t="s">
        <v>70</v>
      </c>
      <c r="C22" s="28">
        <v>7190</v>
      </c>
    </row>
    <row r="23" spans="1:3" s="2" customFormat="1" ht="24" customHeight="1">
      <c r="A23" s="54"/>
      <c r="B23" s="13" t="s">
        <v>71</v>
      </c>
      <c r="C23" s="28">
        <v>44350</v>
      </c>
    </row>
    <row r="24" spans="1:3" s="2" customFormat="1" ht="24" customHeight="1">
      <c r="A24" s="54"/>
      <c r="B24" s="13" t="s">
        <v>78</v>
      </c>
      <c r="C24" s="28">
        <v>242850</v>
      </c>
    </row>
    <row r="25" spans="1:3" s="2" customFormat="1" ht="24" customHeight="1">
      <c r="A25" s="54"/>
      <c r="B25" s="13" t="s">
        <v>79</v>
      </c>
      <c r="C25" s="28">
        <v>6030</v>
      </c>
    </row>
    <row r="26" spans="1:3" s="2" customFormat="1" ht="24" customHeight="1">
      <c r="A26" s="54">
        <v>12</v>
      </c>
      <c r="B26" s="13" t="s">
        <v>19</v>
      </c>
      <c r="C26" s="28">
        <v>0</v>
      </c>
    </row>
    <row r="27" spans="1:3" s="16" customFormat="1" ht="24" customHeight="1">
      <c r="A27" s="14">
        <v>13</v>
      </c>
      <c r="B27" s="35" t="s">
        <v>21</v>
      </c>
      <c r="C27" s="66">
        <v>1278354.33</v>
      </c>
    </row>
    <row r="28" spans="1:3" s="58" customFormat="1">
      <c r="B28" s="58" t="s">
        <v>46</v>
      </c>
      <c r="C28" s="59">
        <v>769.56</v>
      </c>
    </row>
    <row r="29" spans="1:3" s="58" customFormat="1">
      <c r="B29" s="58" t="s">
        <v>46</v>
      </c>
      <c r="C29" s="59">
        <v>79460.149999999994</v>
      </c>
    </row>
    <row r="30" spans="1:3" s="58" customFormat="1">
      <c r="B30" s="58" t="s">
        <v>46</v>
      </c>
      <c r="C30" s="59">
        <v>161536.32000000001</v>
      </c>
    </row>
    <row r="31" spans="1:3" s="58" customFormat="1">
      <c r="B31" s="58" t="s">
        <v>46</v>
      </c>
      <c r="C31" s="59">
        <v>12853.5</v>
      </c>
    </row>
    <row r="32" spans="1:3" s="58" customFormat="1" ht="18.75" thickBot="1">
      <c r="B32" s="58" t="s">
        <v>46</v>
      </c>
      <c r="C32" s="59">
        <v>35187.9</v>
      </c>
    </row>
    <row r="33" spans="1:3" s="58" customFormat="1" ht="18.75" thickBot="1">
      <c r="C33" s="61">
        <f>SUM(C28:C32)</f>
        <v>289807.43</v>
      </c>
    </row>
    <row r="34" spans="1:3" s="58" customFormat="1">
      <c r="B34" s="58" t="s">
        <v>47</v>
      </c>
      <c r="C34" s="59">
        <v>15178.68</v>
      </c>
    </row>
    <row r="35" spans="1:3" s="58" customFormat="1">
      <c r="B35" s="58" t="s">
        <v>47</v>
      </c>
      <c r="C35" s="59">
        <v>216000.95</v>
      </c>
    </row>
    <row r="36" spans="1:3" s="58" customFormat="1">
      <c r="B36" s="58" t="s">
        <v>47</v>
      </c>
      <c r="C36" s="59">
        <v>65626</v>
      </c>
    </row>
    <row r="37" spans="1:3" s="58" customFormat="1" ht="18.75" thickBot="1">
      <c r="B37" s="58" t="s">
        <v>47</v>
      </c>
      <c r="C37" s="59">
        <v>15235</v>
      </c>
    </row>
    <row r="38" spans="1:3" s="58" customFormat="1" ht="18.75" thickBot="1">
      <c r="C38" s="61">
        <f>SUM(C34:C37)</f>
        <v>312040.63</v>
      </c>
    </row>
    <row r="39" spans="1:3" s="58" customFormat="1" ht="18.75" thickBot="1">
      <c r="B39" s="58" t="s">
        <v>48</v>
      </c>
      <c r="C39" s="59">
        <v>10659</v>
      </c>
    </row>
    <row r="40" spans="1:3" s="58" customFormat="1" ht="18.75" thickBot="1">
      <c r="C40" s="61">
        <v>10659</v>
      </c>
    </row>
    <row r="41" spans="1:3" s="58" customFormat="1" ht="18.75" thickBot="1">
      <c r="B41" s="58" t="s">
        <v>49</v>
      </c>
      <c r="C41" s="59">
        <v>19285.2</v>
      </c>
    </row>
    <row r="42" spans="1:3" s="58" customFormat="1" ht="18.75" thickBot="1">
      <c r="C42" s="61">
        <v>19285.2</v>
      </c>
    </row>
    <row r="43" spans="1:3" s="58" customFormat="1" ht="18.75" thickBot="1">
      <c r="B43" s="58" t="s">
        <v>50</v>
      </c>
      <c r="C43" s="59">
        <v>234378.76</v>
      </c>
    </row>
    <row r="44" spans="1:3" s="58" customFormat="1" ht="18.75" thickBot="1">
      <c r="C44" s="61">
        <v>234378.76</v>
      </c>
    </row>
    <row r="45" spans="1:3" s="58" customFormat="1" ht="18.75" thickBot="1">
      <c r="B45" s="58" t="s">
        <v>51</v>
      </c>
      <c r="C45" s="59">
        <v>412183.31</v>
      </c>
    </row>
    <row r="46" spans="1:3" s="62" customFormat="1" ht="13.5" thickBot="1">
      <c r="C46" s="63">
        <v>412183.31</v>
      </c>
    </row>
    <row r="47" spans="1:3" s="2" customFormat="1" ht="24" customHeight="1">
      <c r="A47" s="54">
        <v>14</v>
      </c>
      <c r="B47" s="12" t="s">
        <v>22</v>
      </c>
      <c r="C47" s="67">
        <v>605678.48</v>
      </c>
    </row>
    <row r="48" spans="1:3" s="58" customFormat="1" ht="18.75" thickBot="1">
      <c r="B48" s="58" t="s">
        <v>46</v>
      </c>
      <c r="C48" s="59">
        <v>143195.69</v>
      </c>
    </row>
    <row r="49" spans="1:3" s="58" customFormat="1" ht="18.75" thickBot="1">
      <c r="C49" s="61">
        <v>143195.69</v>
      </c>
    </row>
    <row r="50" spans="1:3" s="58" customFormat="1">
      <c r="B50" s="58" t="s">
        <v>47</v>
      </c>
      <c r="C50" s="59">
        <v>16162.08</v>
      </c>
    </row>
    <row r="51" spans="1:3" s="58" customFormat="1" ht="18.75" thickBot="1">
      <c r="B51" s="58" t="s">
        <v>47</v>
      </c>
      <c r="C51" s="59">
        <v>13404.93</v>
      </c>
    </row>
    <row r="52" spans="1:3" s="58" customFormat="1" ht="18.75" thickBot="1">
      <c r="C52" s="61">
        <f>SUM(C50:C51)</f>
        <v>29567.010000000002</v>
      </c>
    </row>
    <row r="53" spans="1:3" s="58" customFormat="1" ht="18.75" thickBot="1">
      <c r="B53" s="58" t="s">
        <v>52</v>
      </c>
      <c r="C53" s="59">
        <v>432915.78</v>
      </c>
    </row>
    <row r="54" spans="1:3" s="52" customFormat="1" ht="13.5" thickBot="1">
      <c r="A54" s="51"/>
      <c r="C54" s="53">
        <v>432915.78</v>
      </c>
    </row>
    <row r="55" spans="1:3" s="16" customFormat="1" ht="24.75" customHeight="1">
      <c r="A55" s="14">
        <v>15</v>
      </c>
      <c r="B55" s="36" t="s">
        <v>30</v>
      </c>
      <c r="C55" s="34">
        <v>0</v>
      </c>
    </row>
    <row r="56" spans="1:3" s="19" customFormat="1">
      <c r="A56" s="14">
        <v>16</v>
      </c>
      <c r="B56" s="17" t="s">
        <v>23</v>
      </c>
      <c r="C56" s="38">
        <v>0</v>
      </c>
    </row>
    <row r="57" spans="1:3" s="19" customFormat="1">
      <c r="A57" s="14">
        <v>17</v>
      </c>
      <c r="B57" s="17" t="s">
        <v>24</v>
      </c>
      <c r="C57" s="38">
        <v>0</v>
      </c>
    </row>
    <row r="58" spans="1:3" s="19" customFormat="1">
      <c r="A58" s="14">
        <v>18</v>
      </c>
      <c r="B58" s="15" t="s">
        <v>33</v>
      </c>
      <c r="C58" s="55">
        <v>118800</v>
      </c>
    </row>
    <row r="59" spans="1:3" s="56" customFormat="1">
      <c r="A59" s="54"/>
      <c r="B59" s="12" t="s">
        <v>51</v>
      </c>
      <c r="C59" s="28">
        <v>118800</v>
      </c>
    </row>
    <row r="60" spans="1:3" s="19" customFormat="1">
      <c r="A60" s="14">
        <v>19</v>
      </c>
      <c r="B60" s="18" t="s">
        <v>25</v>
      </c>
      <c r="C60" s="23">
        <v>0</v>
      </c>
    </row>
    <row r="61" spans="1:3" s="19" customFormat="1" ht="16.5" customHeight="1">
      <c r="A61" s="14">
        <v>20</v>
      </c>
      <c r="B61" s="8" t="s">
        <v>35</v>
      </c>
      <c r="C61" s="29">
        <v>0</v>
      </c>
    </row>
    <row r="62" spans="1:3" s="19" customFormat="1">
      <c r="A62" s="14">
        <v>21</v>
      </c>
      <c r="B62" s="15" t="s">
        <v>18</v>
      </c>
      <c r="C62" s="64">
        <v>105874</v>
      </c>
    </row>
    <row r="63" spans="1:3" s="56" customFormat="1">
      <c r="A63" s="54"/>
      <c r="B63" s="12" t="s">
        <v>74</v>
      </c>
      <c r="C63" s="38">
        <v>13824</v>
      </c>
    </row>
    <row r="64" spans="1:3" s="56" customFormat="1">
      <c r="A64" s="54"/>
      <c r="B64" s="12" t="s">
        <v>74</v>
      </c>
      <c r="C64" s="38">
        <v>14736</v>
      </c>
    </row>
    <row r="65" spans="1:3" s="56" customFormat="1">
      <c r="A65" s="54"/>
      <c r="B65" s="12" t="s">
        <v>75</v>
      </c>
      <c r="C65" s="38">
        <v>18684</v>
      </c>
    </row>
    <row r="66" spans="1:3" s="56" customFormat="1">
      <c r="A66" s="54"/>
      <c r="B66" s="12" t="s">
        <v>76</v>
      </c>
      <c r="C66" s="38">
        <v>9075</v>
      </c>
    </row>
    <row r="67" spans="1:3" s="56" customFormat="1">
      <c r="A67" s="54"/>
      <c r="B67" s="12" t="s">
        <v>77</v>
      </c>
      <c r="C67" s="38">
        <v>495550</v>
      </c>
    </row>
    <row r="68" spans="1:3" s="19" customFormat="1" ht="16.5" customHeight="1">
      <c r="A68" s="14">
        <v>22</v>
      </c>
      <c r="B68" s="15" t="s">
        <v>27</v>
      </c>
      <c r="C68" s="64">
        <v>6096465.8799999999</v>
      </c>
    </row>
    <row r="69" spans="1:3" s="58" customFormat="1" ht="18.75" thickBot="1">
      <c r="A69" s="57"/>
      <c r="B69" s="58" t="s">
        <v>51</v>
      </c>
      <c r="C69" s="59">
        <v>81000</v>
      </c>
    </row>
    <row r="70" spans="1:3" s="58" customFormat="1" ht="18.75" thickBot="1">
      <c r="A70" s="57"/>
      <c r="C70" s="60">
        <v>81000</v>
      </c>
    </row>
    <row r="71" spans="1:3" s="58" customFormat="1">
      <c r="A71" s="57"/>
      <c r="B71" s="58" t="s">
        <v>53</v>
      </c>
      <c r="C71" s="59">
        <v>20460</v>
      </c>
    </row>
    <row r="72" spans="1:3" s="58" customFormat="1" ht="18.75" thickBot="1">
      <c r="A72" s="57"/>
      <c r="B72" s="58" t="s">
        <v>53</v>
      </c>
      <c r="C72" s="59">
        <v>120450</v>
      </c>
    </row>
    <row r="73" spans="1:3" s="58" customFormat="1" ht="18.75" thickBot="1">
      <c r="A73" s="57"/>
      <c r="C73" s="60">
        <f>SUM(C71:C72)</f>
        <v>140910</v>
      </c>
    </row>
    <row r="74" spans="1:3" s="58" customFormat="1" ht="18.75" thickBot="1">
      <c r="A74" s="57"/>
      <c r="B74" s="58" t="s">
        <v>41</v>
      </c>
      <c r="C74" s="59">
        <v>43890</v>
      </c>
    </row>
    <row r="75" spans="1:3" s="58" customFormat="1" ht="18.75" thickBot="1">
      <c r="A75" s="57"/>
      <c r="C75" s="60">
        <v>43890</v>
      </c>
    </row>
    <row r="76" spans="1:3" s="58" customFormat="1">
      <c r="A76" s="57"/>
      <c r="B76" s="58" t="s">
        <v>47</v>
      </c>
      <c r="C76" s="59">
        <v>3618.36</v>
      </c>
    </row>
    <row r="77" spans="1:3" s="58" customFormat="1">
      <c r="A77" s="57"/>
      <c r="B77" s="58" t="s">
        <v>47</v>
      </c>
      <c r="C77" s="59">
        <v>12672</v>
      </c>
    </row>
    <row r="78" spans="1:3" s="58" customFormat="1">
      <c r="A78" s="57"/>
      <c r="B78" s="58" t="s">
        <v>47</v>
      </c>
      <c r="C78" s="59">
        <v>70980</v>
      </c>
    </row>
    <row r="79" spans="1:3" s="58" customFormat="1">
      <c r="A79" s="57"/>
      <c r="B79" s="58" t="s">
        <v>47</v>
      </c>
      <c r="C79" s="59">
        <v>185940</v>
      </c>
    </row>
    <row r="80" spans="1:3" s="58" customFormat="1" ht="18.75" thickBot="1">
      <c r="A80" s="57"/>
      <c r="B80" s="58" t="s">
        <v>47</v>
      </c>
      <c r="C80" s="59">
        <v>353323.2</v>
      </c>
    </row>
    <row r="81" spans="1:3" s="58" customFormat="1" ht="18.75" thickBot="1">
      <c r="A81" s="57"/>
      <c r="C81" s="60">
        <f>SUM(C76:C80)</f>
        <v>626533.56000000006</v>
      </c>
    </row>
    <row r="82" spans="1:3" s="58" customFormat="1">
      <c r="A82" s="57"/>
      <c r="B82" s="58" t="s">
        <v>54</v>
      </c>
      <c r="C82" s="59">
        <v>167760</v>
      </c>
    </row>
    <row r="83" spans="1:3" s="58" customFormat="1" ht="18.75" thickBot="1">
      <c r="A83" s="57"/>
      <c r="B83" s="58" t="s">
        <v>54</v>
      </c>
      <c r="C83" s="59">
        <v>40320</v>
      </c>
    </row>
    <row r="84" spans="1:3" s="58" customFormat="1" ht="18.75" thickBot="1">
      <c r="A84" s="57"/>
      <c r="C84" s="60">
        <f>SUM(C82:C83)</f>
        <v>208080</v>
      </c>
    </row>
    <row r="85" spans="1:3" s="58" customFormat="1">
      <c r="A85" s="57"/>
      <c r="B85" s="58" t="s">
        <v>55</v>
      </c>
      <c r="C85" s="59">
        <v>25660.799999999999</v>
      </c>
    </row>
    <row r="86" spans="1:3" s="58" customFormat="1" ht="18.75" thickBot="1">
      <c r="A86" s="57"/>
      <c r="B86" s="58" t="s">
        <v>55</v>
      </c>
      <c r="C86" s="59">
        <v>7484.4</v>
      </c>
    </row>
    <row r="87" spans="1:3" s="58" customFormat="1" ht="18.75" thickBot="1">
      <c r="A87" s="57"/>
      <c r="C87" s="60">
        <f>SUM(C85:C86)</f>
        <v>33145.199999999997</v>
      </c>
    </row>
    <row r="88" spans="1:3" s="58" customFormat="1">
      <c r="A88" s="57"/>
      <c r="B88" s="58" t="s">
        <v>49</v>
      </c>
      <c r="C88" s="59">
        <v>163064</v>
      </c>
    </row>
    <row r="89" spans="1:3" s="58" customFormat="1" ht="18.75" thickBot="1">
      <c r="A89" s="57"/>
      <c r="B89" s="58" t="s">
        <v>49</v>
      </c>
      <c r="C89" s="59">
        <v>4537.5</v>
      </c>
    </row>
    <row r="90" spans="1:3" s="58" customFormat="1" ht="18.75" thickBot="1">
      <c r="A90" s="57"/>
      <c r="C90" s="60">
        <f>SUM(C88:C89)</f>
        <v>167601.5</v>
      </c>
    </row>
    <row r="91" spans="1:3" s="58" customFormat="1">
      <c r="A91" s="57"/>
      <c r="B91" s="58" t="s">
        <v>56</v>
      </c>
      <c r="C91" s="59">
        <v>115500</v>
      </c>
    </row>
    <row r="92" spans="1:3" s="58" customFormat="1">
      <c r="A92" s="57"/>
      <c r="B92" s="58" t="s">
        <v>56</v>
      </c>
      <c r="C92" s="59">
        <v>1014</v>
      </c>
    </row>
    <row r="93" spans="1:3" s="58" customFormat="1">
      <c r="A93" s="57"/>
      <c r="B93" s="58" t="s">
        <v>56</v>
      </c>
      <c r="C93" s="59">
        <v>8360</v>
      </c>
    </row>
    <row r="94" spans="1:3" s="58" customFormat="1" ht="18.75" thickBot="1">
      <c r="A94" s="57"/>
      <c r="B94" s="58" t="s">
        <v>56</v>
      </c>
      <c r="C94" s="59">
        <v>154000</v>
      </c>
    </row>
    <row r="95" spans="1:3" s="58" customFormat="1" ht="18.75" thickBot="1">
      <c r="A95" s="57"/>
      <c r="C95" s="60">
        <f>SUM(C91:C94)</f>
        <v>278874</v>
      </c>
    </row>
    <row r="96" spans="1:3" s="58" customFormat="1" ht="18.75" thickBot="1">
      <c r="A96" s="57"/>
      <c r="B96" s="58" t="s">
        <v>57</v>
      </c>
      <c r="C96" s="59">
        <v>4176</v>
      </c>
    </row>
    <row r="97" spans="1:3" s="58" customFormat="1" ht="18.75" thickBot="1">
      <c r="A97" s="57"/>
      <c r="C97" s="60">
        <v>4176</v>
      </c>
    </row>
    <row r="98" spans="1:3" s="58" customFormat="1" ht="18.75" thickBot="1">
      <c r="A98" s="57"/>
      <c r="B98" s="58" t="s">
        <v>58</v>
      </c>
      <c r="C98" s="59">
        <v>3888</v>
      </c>
    </row>
    <row r="99" spans="1:3" s="58" customFormat="1" ht="18.75" thickBot="1">
      <c r="A99" s="57"/>
      <c r="C99" s="60">
        <v>3888</v>
      </c>
    </row>
    <row r="100" spans="1:3" s="58" customFormat="1" ht="18.75" thickBot="1">
      <c r="A100" s="57"/>
      <c r="B100" s="58" t="s">
        <v>59</v>
      </c>
      <c r="C100" s="59">
        <v>13080</v>
      </c>
    </row>
    <row r="101" spans="1:3" s="58" customFormat="1" ht="18.75" thickBot="1">
      <c r="A101" s="57"/>
      <c r="C101" s="60">
        <v>13080</v>
      </c>
    </row>
    <row r="102" spans="1:3" s="58" customFormat="1">
      <c r="A102" s="57"/>
      <c r="B102" s="58" t="s">
        <v>60</v>
      </c>
      <c r="C102" s="59">
        <v>75900</v>
      </c>
    </row>
    <row r="103" spans="1:3" s="58" customFormat="1" ht="18.75" thickBot="1">
      <c r="A103" s="57"/>
      <c r="B103" s="58" t="s">
        <v>60</v>
      </c>
      <c r="C103" s="59">
        <v>45540</v>
      </c>
    </row>
    <row r="104" spans="1:3" s="58" customFormat="1" ht="18.75" thickBot="1">
      <c r="A104" s="57"/>
      <c r="C104" s="60">
        <f>SUM(C102:C103)</f>
        <v>121440</v>
      </c>
    </row>
    <row r="105" spans="1:3" s="58" customFormat="1">
      <c r="A105" s="57"/>
      <c r="B105" s="58" t="s">
        <v>61</v>
      </c>
      <c r="C105" s="59">
        <v>654.5</v>
      </c>
    </row>
    <row r="106" spans="1:3" s="58" customFormat="1">
      <c r="A106" s="57"/>
      <c r="B106" s="58" t="s">
        <v>61</v>
      </c>
      <c r="C106" s="59">
        <v>10639.2</v>
      </c>
    </row>
    <row r="107" spans="1:3" s="58" customFormat="1">
      <c r="A107" s="57"/>
      <c r="B107" s="58" t="s">
        <v>61</v>
      </c>
      <c r="C107" s="59">
        <v>8849.5</v>
      </c>
    </row>
    <row r="108" spans="1:3" s="58" customFormat="1" ht="18.75" thickBot="1">
      <c r="A108" s="57"/>
      <c r="B108" s="58" t="s">
        <v>61</v>
      </c>
      <c r="C108" s="59">
        <v>18084</v>
      </c>
    </row>
    <row r="109" spans="1:3" s="58" customFormat="1" ht="18.75" thickBot="1">
      <c r="A109" s="57"/>
      <c r="C109" s="60">
        <f>SUM(C105:C108)</f>
        <v>38227.199999999997</v>
      </c>
    </row>
    <row r="110" spans="1:3" s="58" customFormat="1">
      <c r="A110" s="57"/>
      <c r="B110" s="58" t="s">
        <v>62</v>
      </c>
      <c r="C110" s="59">
        <v>8400</v>
      </c>
    </row>
    <row r="111" spans="1:3" s="58" customFormat="1">
      <c r="A111" s="57"/>
      <c r="B111" s="58" t="s">
        <v>62</v>
      </c>
      <c r="C111" s="59">
        <v>24000</v>
      </c>
    </row>
    <row r="112" spans="1:3" s="58" customFormat="1" ht="18.75" thickBot="1">
      <c r="A112" s="57"/>
      <c r="B112" s="58" t="s">
        <v>62</v>
      </c>
      <c r="C112" s="59">
        <v>9600</v>
      </c>
    </row>
    <row r="113" spans="1:3" s="58" customFormat="1" ht="18.75" thickBot="1">
      <c r="A113" s="57"/>
      <c r="C113" s="60">
        <f>SUM(C110:C112)</f>
        <v>42000</v>
      </c>
    </row>
    <row r="114" spans="1:3" s="58" customFormat="1" ht="18.75" thickBot="1">
      <c r="A114" s="57"/>
      <c r="B114" s="58" t="s">
        <v>63</v>
      </c>
      <c r="C114" s="59">
        <v>10406</v>
      </c>
    </row>
    <row r="115" spans="1:3" s="58" customFormat="1" ht="18.75" thickBot="1">
      <c r="A115" s="57"/>
      <c r="C115" s="60">
        <v>10406</v>
      </c>
    </row>
    <row r="116" spans="1:3" s="58" customFormat="1">
      <c r="A116" s="57"/>
      <c r="B116" s="58" t="s">
        <v>64</v>
      </c>
      <c r="C116" s="59">
        <v>106848</v>
      </c>
    </row>
    <row r="117" spans="1:3" s="58" customFormat="1" ht="18.75" thickBot="1">
      <c r="A117" s="57"/>
      <c r="B117" s="58" t="s">
        <v>64</v>
      </c>
      <c r="C117" s="59">
        <v>161760</v>
      </c>
    </row>
    <row r="118" spans="1:3" s="58" customFormat="1" ht="18.75" thickBot="1">
      <c r="A118" s="57"/>
      <c r="C118" s="60">
        <f>SUM(C116:C117)</f>
        <v>268608</v>
      </c>
    </row>
    <row r="119" spans="1:3" s="58" customFormat="1">
      <c r="A119" s="57"/>
      <c r="B119" s="58" t="s">
        <v>65</v>
      </c>
      <c r="C119" s="59">
        <v>1632</v>
      </c>
    </row>
    <row r="120" spans="1:3" s="58" customFormat="1">
      <c r="A120" s="57"/>
      <c r="B120" s="58" t="s">
        <v>65</v>
      </c>
      <c r="C120" s="59">
        <v>2012</v>
      </c>
    </row>
    <row r="121" spans="1:3" s="58" customFormat="1">
      <c r="A121" s="57"/>
      <c r="B121" s="58" t="s">
        <v>65</v>
      </c>
      <c r="C121" s="59">
        <v>30140</v>
      </c>
    </row>
    <row r="122" spans="1:3" s="58" customFormat="1">
      <c r="A122" s="57"/>
      <c r="B122" s="58" t="s">
        <v>65</v>
      </c>
      <c r="C122" s="59">
        <v>34272</v>
      </c>
    </row>
    <row r="123" spans="1:3" s="58" customFormat="1" ht="18.75" thickBot="1">
      <c r="A123" s="57"/>
      <c r="B123" s="58" t="s">
        <v>65</v>
      </c>
      <c r="C123" s="59">
        <v>2640</v>
      </c>
    </row>
    <row r="124" spans="1:3" s="58" customFormat="1" ht="18.75" thickBot="1">
      <c r="A124" s="57"/>
      <c r="C124" s="60">
        <f>SUM(C119:C123)</f>
        <v>70696</v>
      </c>
    </row>
    <row r="125" spans="1:3" s="58" customFormat="1" ht="18.75" thickBot="1">
      <c r="A125" s="57"/>
      <c r="B125" s="58" t="s">
        <v>66</v>
      </c>
      <c r="C125" s="59">
        <v>18986.400000000001</v>
      </c>
    </row>
    <row r="126" spans="1:3" s="58" customFormat="1" ht="18.75" thickBot="1">
      <c r="A126" s="57"/>
      <c r="C126" s="60">
        <v>18986.400000000001</v>
      </c>
    </row>
    <row r="127" spans="1:3" s="58" customFormat="1">
      <c r="A127" s="57"/>
      <c r="B127" s="58" t="s">
        <v>41</v>
      </c>
      <c r="C127" s="59">
        <v>661116.54</v>
      </c>
    </row>
    <row r="128" spans="1:3" s="58" customFormat="1">
      <c r="A128" s="57"/>
      <c r="B128" s="58" t="s">
        <v>41</v>
      </c>
      <c r="C128" s="59">
        <v>1134558.48</v>
      </c>
    </row>
    <row r="129" spans="1:3" s="58" customFormat="1">
      <c r="A129" s="57"/>
      <c r="B129" s="58" t="s">
        <v>41</v>
      </c>
      <c r="C129" s="59">
        <v>216250.82</v>
      </c>
    </row>
    <row r="130" spans="1:3" s="58" customFormat="1">
      <c r="A130" s="57"/>
      <c r="B130" s="58" t="s">
        <v>41</v>
      </c>
      <c r="C130" s="59">
        <v>134200.18</v>
      </c>
    </row>
    <row r="131" spans="1:3" s="58" customFormat="1">
      <c r="A131" s="57"/>
      <c r="B131" s="58" t="s">
        <v>41</v>
      </c>
      <c r="C131" s="59">
        <v>133851.04</v>
      </c>
    </row>
    <row r="132" spans="1:3" s="58" customFormat="1">
      <c r="A132" s="57"/>
      <c r="B132" s="58" t="s">
        <v>41</v>
      </c>
      <c r="C132" s="59">
        <v>45540</v>
      </c>
    </row>
    <row r="133" spans="1:3" s="58" customFormat="1">
      <c r="A133" s="57"/>
      <c r="B133" s="58" t="s">
        <v>41</v>
      </c>
      <c r="C133" s="59">
        <v>187464</v>
      </c>
    </row>
    <row r="134" spans="1:3" s="58" customFormat="1">
      <c r="A134" s="57"/>
      <c r="B134" s="58" t="s">
        <v>41</v>
      </c>
      <c r="C134" s="59">
        <v>227004</v>
      </c>
    </row>
    <row r="135" spans="1:3" s="58" customFormat="1">
      <c r="A135" s="57"/>
      <c r="B135" s="58" t="s">
        <v>41</v>
      </c>
      <c r="C135" s="59">
        <v>40708.800000000003</v>
      </c>
    </row>
    <row r="136" spans="1:3" s="58" customFormat="1">
      <c r="A136" s="57"/>
      <c r="B136" s="58" t="s">
        <v>41</v>
      </c>
      <c r="C136" s="59">
        <v>189813.64</v>
      </c>
    </row>
    <row r="137" spans="1:3" s="58" customFormat="1" ht="18.75" thickBot="1">
      <c r="A137" s="57"/>
      <c r="B137" s="58" t="s">
        <v>41</v>
      </c>
      <c r="C137" s="59">
        <v>11349.12</v>
      </c>
    </row>
    <row r="138" spans="1:3" s="58" customFormat="1" ht="18.75" thickBot="1">
      <c r="A138" s="57"/>
      <c r="C138" s="60">
        <f>SUM(C127:C137)</f>
        <v>2981856.62</v>
      </c>
    </row>
    <row r="139" spans="1:3" s="58" customFormat="1">
      <c r="A139" s="57"/>
      <c r="B139" s="58" t="s">
        <v>42</v>
      </c>
      <c r="C139" s="59">
        <v>367000.8</v>
      </c>
    </row>
    <row r="140" spans="1:3" s="58" customFormat="1" ht="18.75" thickBot="1">
      <c r="A140" s="57"/>
      <c r="B140" s="58" t="s">
        <v>42</v>
      </c>
      <c r="C140" s="59">
        <v>55341</v>
      </c>
    </row>
    <row r="141" spans="1:3" s="58" customFormat="1" ht="18.75" thickBot="1">
      <c r="A141" s="57"/>
      <c r="C141" s="60">
        <f>SUM(C139:C140)</f>
        <v>422341.8</v>
      </c>
    </row>
    <row r="142" spans="1:3" s="58" customFormat="1">
      <c r="A142" s="57"/>
      <c r="B142" s="58" t="s">
        <v>43</v>
      </c>
      <c r="C142" s="59">
        <v>82048.800000000003</v>
      </c>
    </row>
    <row r="143" spans="1:3" s="58" customFormat="1">
      <c r="A143" s="57"/>
      <c r="B143" s="58" t="s">
        <v>43</v>
      </c>
      <c r="C143" s="59">
        <v>139656</v>
      </c>
    </row>
    <row r="144" spans="1:3" s="58" customFormat="1" ht="18.75" thickBot="1">
      <c r="A144" s="57"/>
      <c r="B144" s="58" t="s">
        <v>43</v>
      </c>
      <c r="C144" s="59">
        <v>223450.8</v>
      </c>
    </row>
    <row r="145" spans="1:3" s="58" customFormat="1" ht="18.75" thickBot="1">
      <c r="A145" s="57"/>
      <c r="C145" s="60">
        <f>SUM(C142:C144)</f>
        <v>445155.6</v>
      </c>
    </row>
    <row r="146" spans="1:3" s="58" customFormat="1" ht="18.75" thickBot="1">
      <c r="A146" s="57"/>
      <c r="B146" s="58" t="s">
        <v>44</v>
      </c>
      <c r="C146" s="59">
        <v>75570</v>
      </c>
    </row>
    <row r="147" spans="1:3" s="58" customFormat="1" ht="18.75" thickBot="1">
      <c r="A147" s="57"/>
      <c r="C147" s="60">
        <v>75570</v>
      </c>
    </row>
    <row r="148" spans="1:3" s="19" customFormat="1" ht="16.5" customHeight="1">
      <c r="A148" s="14">
        <v>23</v>
      </c>
      <c r="B148" s="15" t="s">
        <v>26</v>
      </c>
      <c r="C148" s="38">
        <v>0</v>
      </c>
    </row>
    <row r="149" spans="1:3" s="20" customFormat="1">
      <c r="A149" s="14">
        <v>24</v>
      </c>
      <c r="B149" s="15" t="s">
        <v>28</v>
      </c>
      <c r="C149" s="28">
        <v>0</v>
      </c>
    </row>
    <row r="150" spans="1:3" s="19" customFormat="1">
      <c r="A150" s="14">
        <v>25</v>
      </c>
      <c r="B150" s="15" t="s">
        <v>32</v>
      </c>
      <c r="C150" s="28">
        <v>0</v>
      </c>
    </row>
    <row r="151" spans="1:3" s="19" customFormat="1">
      <c r="A151" s="32">
        <v>26</v>
      </c>
      <c r="B151" s="15" t="s">
        <v>36</v>
      </c>
      <c r="C151" s="65">
        <v>1314020.06</v>
      </c>
    </row>
    <row r="152" spans="1:3" s="58" customFormat="1">
      <c r="A152" s="57"/>
      <c r="B152" s="58" t="s">
        <v>45</v>
      </c>
      <c r="C152" s="59">
        <v>1314020.06</v>
      </c>
    </row>
    <row r="153" spans="1:3" s="19" customFormat="1" ht="18.75" thickBot="1">
      <c r="A153" s="14">
        <v>27</v>
      </c>
      <c r="B153" s="15" t="s">
        <v>34</v>
      </c>
      <c r="C153" s="28">
        <v>0</v>
      </c>
    </row>
    <row r="154" spans="1:3" s="19" customFormat="1">
      <c r="A154" s="27">
        <v>28</v>
      </c>
      <c r="B154" s="37" t="s">
        <v>38</v>
      </c>
      <c r="C154" s="39">
        <v>0</v>
      </c>
    </row>
    <row r="155" spans="1:3" s="19" customFormat="1">
      <c r="A155" s="14">
        <v>29</v>
      </c>
      <c r="B155" s="15" t="s">
        <v>20</v>
      </c>
      <c r="C155" s="55">
        <v>185985.74</v>
      </c>
    </row>
    <row r="156" spans="1:3" s="56" customFormat="1">
      <c r="A156" s="54"/>
      <c r="B156" s="12" t="s">
        <v>72</v>
      </c>
      <c r="C156" s="28">
        <v>32165.1</v>
      </c>
    </row>
    <row r="157" spans="1:3" s="56" customFormat="1">
      <c r="A157" s="54"/>
      <c r="B157" s="12" t="s">
        <v>72</v>
      </c>
      <c r="C157" s="28">
        <v>24941.4</v>
      </c>
    </row>
    <row r="158" spans="1:3" s="56" customFormat="1">
      <c r="A158" s="54"/>
      <c r="B158" s="12" t="s">
        <v>73</v>
      </c>
      <c r="C158" s="28">
        <v>128879.24</v>
      </c>
    </row>
    <row r="159" spans="1:3" s="19" customFormat="1">
      <c r="A159" s="14">
        <v>30</v>
      </c>
      <c r="B159" s="15" t="s">
        <v>29</v>
      </c>
      <c r="C159" s="28">
        <v>0</v>
      </c>
    </row>
    <row r="160" spans="1:3" s="19" customFormat="1" ht="21.75" customHeight="1">
      <c r="A160" s="14">
        <v>31</v>
      </c>
      <c r="B160" s="15" t="s">
        <v>31</v>
      </c>
      <c r="C160" s="28">
        <v>0</v>
      </c>
    </row>
    <row r="161" spans="1:3" s="19" customFormat="1">
      <c r="A161" s="14">
        <v>32</v>
      </c>
      <c r="B161" s="15" t="s">
        <v>37</v>
      </c>
      <c r="C161" s="26">
        <v>0</v>
      </c>
    </row>
    <row r="162" spans="1:3" s="19" customFormat="1">
      <c r="A162" s="14">
        <v>33</v>
      </c>
      <c r="B162" s="15" t="s">
        <v>15</v>
      </c>
      <c r="C162" s="28">
        <v>0</v>
      </c>
    </row>
    <row r="163" spans="1:3" s="19" customFormat="1">
      <c r="A163" s="14">
        <v>34</v>
      </c>
      <c r="B163" s="8" t="s">
        <v>11</v>
      </c>
      <c r="C163" s="31">
        <f>C155+C151+C68+C62+C58+C47+C27+C19+C17</f>
        <v>10070623.49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2024-09-26T07:19:49Z</dcterms:modified>
</cp:coreProperties>
</file>