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Sheet1!$A$1:$C$108</definedName>
  </definedNames>
  <calcPr calcId="124519"/>
</workbook>
</file>

<file path=xl/calcChain.xml><?xml version="1.0" encoding="utf-8"?>
<calcChain xmlns="http://schemas.openxmlformats.org/spreadsheetml/2006/main">
  <c r="C107" i="1"/>
  <c r="B41"/>
  <c r="B97"/>
  <c r="B70"/>
  <c r="B48"/>
  <c r="B30" i="2"/>
  <c r="C31"/>
  <c r="C13" i="1" l="1"/>
</calcChain>
</file>

<file path=xl/sharedStrings.xml><?xml version="1.0" encoding="utf-8"?>
<sst xmlns="http://schemas.openxmlformats.org/spreadsheetml/2006/main" count="100" uniqueCount="63">
  <si>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</si>
  <si>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</si>
  <si>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</si>
  <si>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</si>
  <si>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</si>
  <si>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</si>
  <si>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</si>
  <si>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</si>
  <si>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</si>
  <si>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</si>
  <si>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</si>
  <si>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</si>
  <si>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</si>
  <si>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</si>
  <si>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</si>
  <si>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</si>
  <si>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</si>
  <si>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Исхрана-асигнација</t>
  </si>
  <si>
    <t>Енергенти-асигнација</t>
  </si>
  <si>
    <t>Енергенти-директна плаћања</t>
  </si>
  <si>
    <t>Уплате средстава РФЗО</t>
  </si>
  <si>
    <t>Уградни материјал у ортопедији-директно плаћање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</si>
  <si>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</si>
  <si>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</si>
  <si>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</si>
  <si>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</si>
  <si>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</si>
  <si>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</si>
  <si>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</si>
  <si>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</si>
  <si>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</si>
  <si>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</si>
  <si>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директна плаћања</t>
  </si>
  <si>
    <t>Остали уградни материјал-асигнација</t>
  </si>
  <si>
    <t>Лекови ван уговора</t>
  </si>
  <si>
    <t>Санитетски и медицински потрошни материјал-реагенси-асигнација-варијабилни</t>
  </si>
  <si>
    <t>Крв и продукти од крви</t>
  </si>
  <si>
    <t xml:space="preserve">Лекови-асигнација </t>
  </si>
  <si>
    <t>ПРОМЕНЕ НА РАЧУНУ "ОБ СТЕФАН ВИСОКИ"SMED.PALANKA  840-0000000211661-10 ИЗВОД БР.80</t>
  </si>
  <si>
    <t>Farmalogist d.o.o.</t>
  </si>
  <si>
    <t>Лекови-директна плаћања</t>
  </si>
  <si>
    <t>VEGA DOO</t>
  </si>
  <si>
    <t>PHOENIX PHARMA DOO BEOGRAD</t>
  </si>
  <si>
    <t>PharmaSwiss doo</t>
  </si>
  <si>
    <t>Цитостатици-директна плаћања</t>
  </si>
  <si>
    <t>Хемифилиј-директна плаћања</t>
  </si>
  <si>
    <t>Остале исплате</t>
  </si>
  <si>
    <t>"KRUNA KOMERC" D.O.O.</t>
  </si>
  <si>
    <t>"DON DON" D.O.O.</t>
  </si>
  <si>
    <t>DRAGER TEHNIKA D.O.O.</t>
  </si>
  <si>
    <t>"LABORATORIJSKI INFORMACIONI SISTEMI" DOO</t>
  </si>
  <si>
    <t>TP HELENA GRAF DOO</t>
  </si>
  <si>
    <t>METRECO DOO</t>
  </si>
  <si>
    <t>FLORA KOMERC D.O.O.</t>
  </si>
  <si>
    <t>SUPERLAB D.O.O.</t>
  </si>
  <si>
    <t>VELEBIT D.O.O.</t>
  </si>
  <si>
    <t>ELEKTRO FLEŠ</t>
  </si>
  <si>
    <t>"BIOLOGIST GROUP" D.O.O.</t>
  </si>
  <si>
    <t>TRI O</t>
  </si>
  <si>
    <t>DONIC D.O.O.</t>
  </si>
  <si>
    <t>LABTEH EXPORT-IMPORT DOO</t>
  </si>
  <si>
    <t>JUNIOR AUTO</t>
  </si>
  <si>
    <t>OPTIMUM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</si>
</sst>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19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  <font>
      <b/>
      <sz val="12"/>
      <name val="Tahoma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Tahoma"/>
      <family val="2"/>
    </font>
    <font>
      <b/>
      <sz val="1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69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/>
    <xf numFmtId="2" fontId="0" fillId="0" borderId="0" xfId="0" applyNumberFormat="1"/>
    <xf numFmtId="0" fontId="3" fillId="0" borderId="0" xfId="0" applyFon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8" fillId="0" borderId="1" xfId="0" applyFont="1" applyBorder="1" applyAlignment="1">
      <alignment horizontal="left" vertical="center"/>
    </xf>
    <xf numFmtId="0" fontId="10" fillId="0" borderId="0" xfId="0" applyFont="1"/>
    <xf numFmtId="0" fontId="8" fillId="0" borderId="3" xfId="0" applyFont="1" applyBorder="1" applyAlignment="1">
      <alignment horizontal="left" vertical="center"/>
    </xf>
    <xf numFmtId="0" fontId="11" fillId="0" borderId="1" xfId="0" applyFont="1" applyBorder="1"/>
    <xf numFmtId="2" fontId="9" fillId="0" borderId="0" xfId="0" applyNumberFormat="1" applyFont="1"/>
    <xf numFmtId="2" fontId="12" fillId="0" borderId="0" xfId="0" applyNumberFormat="1" applyFont="1"/>
    <xf numFmtId="2" fontId="4" fillId="0" borderId="3" xfId="0" applyNumberFormat="1" applyFont="1" applyBorder="1" applyAlignment="1">
      <alignment wrapText="1"/>
    </xf>
    <xf numFmtId="0" fontId="2" fillId="0" borderId="0" xfId="0" applyFont="1"/>
    <xf numFmtId="2" fontId="4" fillId="0" borderId="2" xfId="0" applyNumberFormat="1" applyFont="1" applyBorder="1" applyAlignment="1">
      <alignment wrapText="1"/>
    </xf>
    <xf numFmtId="0" fontId="6" fillId="0" borderId="0" xfId="0" applyFont="1"/>
    <xf numFmtId="1" fontId="3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4" fillId="0" borderId="4" xfId="0" applyNumberFormat="1" applyFont="1" applyFill="1" applyBorder="1" applyAlignment="1">
      <alignment wrapText="1"/>
    </xf>
    <xf numFmtId="2" fontId="3" fillId="0" borderId="0" xfId="0" applyNumberFormat="1" applyFont="1"/>
    <xf numFmtId="4" fontId="4" fillId="0" borderId="7" xfId="0" applyNumberFormat="1" applyFont="1" applyFill="1" applyBorder="1" applyAlignment="1">
      <alignment wrapText="1"/>
    </xf>
    <xf numFmtId="4" fontId="13" fillId="0" borderId="1" xfId="0" applyNumberFormat="1" applyFont="1" applyBorder="1"/>
    <xf numFmtId="164" fontId="14" fillId="0" borderId="13" xfId="0" applyNumberFormat="1" applyFont="1" applyBorder="1" applyAlignment="1">
      <alignment horizontal="right" vertical="top"/>
    </xf>
    <xf numFmtId="2" fontId="4" fillId="0" borderId="14" xfId="0" applyNumberFormat="1" applyFont="1" applyBorder="1" applyAlignment="1">
      <alignment wrapText="1"/>
    </xf>
    <xf numFmtId="14" fontId="5" fillId="0" borderId="2" xfId="0" applyNumberFormat="1" applyFont="1" applyBorder="1" applyAlignment="1">
      <alignment horizontal="center"/>
    </xf>
    <xf numFmtId="0" fontId="3" fillId="0" borderId="1" xfId="0" applyFont="1" applyBorder="1" applyAlignment="1"/>
    <xf numFmtId="4" fontId="4" fillId="2" borderId="9" xfId="0" applyNumberFormat="1" applyFont="1" applyFill="1" applyBorder="1" applyAlignment="1"/>
    <xf numFmtId="0" fontId="15" fillId="0" borderId="0" xfId="0" applyFont="1" applyAlignment="1">
      <alignment vertical="top"/>
    </xf>
    <xf numFmtId="4" fontId="16" fillId="0" borderId="13" xfId="0" applyNumberFormat="1" applyFont="1" applyBorder="1" applyAlignment="1">
      <alignment horizontal="right" vertical="top"/>
    </xf>
    <xf numFmtId="4" fontId="15" fillId="0" borderId="0" xfId="0" applyNumberFormat="1" applyFont="1" applyAlignment="1">
      <alignment horizontal="right" vertical="top"/>
    </xf>
    <xf numFmtId="0" fontId="16" fillId="0" borderId="13" xfId="0" applyFont="1" applyBorder="1" applyAlignment="1">
      <alignment vertical="top"/>
    </xf>
    <xf numFmtId="4" fontId="4" fillId="0" borderId="13" xfId="0" applyNumberFormat="1" applyFont="1" applyBorder="1" applyAlignment="1">
      <alignment horizontal="right" vertical="top"/>
    </xf>
    <xf numFmtId="4" fontId="4" fillId="0" borderId="0" xfId="0" applyNumberFormat="1" applyFont="1" applyAlignment="1">
      <alignment vertical="top"/>
    </xf>
    <xf numFmtId="4" fontId="15" fillId="0" borderId="13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wrapText="1"/>
    </xf>
    <xf numFmtId="0" fontId="8" fillId="0" borderId="14" xfId="0" applyFont="1" applyBorder="1" applyAlignment="1">
      <alignment horizontal="left" vertical="center"/>
    </xf>
    <xf numFmtId="4" fontId="4" fillId="0" borderId="14" xfId="0" applyNumberFormat="1" applyFont="1" applyBorder="1"/>
    <xf numFmtId="0" fontId="10" fillId="0" borderId="1" xfId="0" applyFont="1" applyBorder="1"/>
    <xf numFmtId="4" fontId="4" fillId="0" borderId="1" xfId="0" applyNumberFormat="1" applyFont="1" applyBorder="1" applyAlignment="1">
      <alignment horizontal="right"/>
    </xf>
    <xf numFmtId="0" fontId="16" fillId="0" borderId="0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0" fontId="17" fillId="0" borderId="15" xfId="0" applyFont="1" applyBorder="1" applyAlignment="1">
      <alignment horizontal="left" vertical="top" wrapText="1"/>
    </xf>
    <xf numFmtId="164" fontId="17" fillId="0" borderId="15" xfId="0" applyNumberFormat="1" applyFont="1" applyBorder="1" applyAlignment="1">
      <alignment horizontal="right" vertical="top"/>
    </xf>
    <xf numFmtId="0" fontId="15" fillId="0" borderId="0" xfId="0" applyFont="1" applyAlignment="1">
      <alignment horizontal="left"/>
    </xf>
    <xf numFmtId="164" fontId="18" fillId="0" borderId="15" xfId="0" applyNumberFormat="1" applyFont="1" applyBorder="1" applyAlignment="1">
      <alignment horizontal="right" vertical="top"/>
    </xf>
    <xf numFmtId="164" fontId="16" fillId="0" borderId="0" xfId="0" applyNumberFormat="1" applyFont="1" applyAlignment="1">
      <alignment horizontal="right"/>
    </xf>
    <xf numFmtId="0" fontId="17" fillId="0" borderId="0" xfId="0" applyFont="1" applyBorder="1" applyAlignment="1">
      <alignment horizontal="left" vertical="top" wrapText="1"/>
    </xf>
    <xf numFmtId="164" fontId="18" fillId="0" borderId="0" xfId="0" applyNumberFormat="1" applyFont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0"/>
  <sheetViews>
    <sheetView showGridLines="0" tabSelected="1" view="pageBreakPreview" topLeftCell="A44" zoomScaleSheetLayoutView="100" workbookViewId="0">
      <selection activeCell="F7" sqref="F7"/>
    </sheetView>
  </sheetViews>
  <sheetFormatPr defaultRowHeight="18"/>
  <cols>
    <col min="1" max="1" width="32.7109375" customWidth="1"/>
    <col min="2" max="2" width="74.7109375" style="12" customWidth="1"/>
    <col min="3" max="3" width="60" style="22" customWidth="1"/>
  </cols>
  <sheetData>
    <row r="1" spans="1:3" s="1" customFormat="1" ht="35.25" customHeight="1">
      <c r="A1" s="51" t="s">
        <v>38</v>
      </c>
      <c r="B1" s="52"/>
      <c r="C1" s="53"/>
    </row>
    <row r="2" spans="1:3" s="1" customFormat="1" ht="39" customHeight="1">
      <c r="A2" s="54"/>
      <c r="B2" s="55"/>
      <c r="C2" s="56"/>
    </row>
    <row r="3" spans="1:3" s="2" customFormat="1" ht="23.25" customHeight="1">
      <c r="A3" s="57"/>
      <c r="B3" s="58"/>
      <c r="C3" s="59"/>
    </row>
    <row r="4" spans="1:3" s="2" customFormat="1" ht="24.75" customHeight="1">
      <c r="B4" s="9"/>
      <c r="C4" s="34">
        <v>45281</v>
      </c>
    </row>
    <row r="5" spans="1:3" s="2" customFormat="1" hidden="1">
      <c r="B5" s="10"/>
      <c r="C5" s="7"/>
    </row>
    <row r="6" spans="1:3" s="2" customFormat="1" ht="18" customHeight="1">
      <c r="A6" s="2" t="s">
        <v>0</v>
      </c>
      <c r="B6" s="11" t="s">
        <v>5</v>
      </c>
      <c r="C6" s="25">
        <v>0</v>
      </c>
    </row>
    <row r="7" spans="1:3" s="2" customFormat="1" ht="18" customHeight="1">
      <c r="A7" s="2" t="s">
        <v>1</v>
      </c>
      <c r="B7" s="11" t="s">
        <v>20</v>
      </c>
      <c r="C7" s="25">
        <v>3547550.21</v>
      </c>
    </row>
    <row r="8" spans="1:3" s="2" customFormat="1" ht="18" customHeight="1">
      <c r="A8" s="2" t="s">
        <v>2</v>
      </c>
      <c r="B8" s="11" t="s">
        <v>30</v>
      </c>
      <c r="C8" s="26">
        <v>0</v>
      </c>
    </row>
    <row r="9" spans="1:3" s="2" customFormat="1" ht="18" customHeight="1">
      <c r="A9" s="2" t="s">
        <v>3</v>
      </c>
      <c r="B9" s="11" t="s">
        <v>6</v>
      </c>
      <c r="C9" s="26">
        <v>0</v>
      </c>
    </row>
    <row r="10" spans="1:3" s="2" customFormat="1" ht="18" customHeight="1">
      <c r="A10" s="2" t="s">
        <v>4</v>
      </c>
      <c r="B10" s="11" t="s">
        <v>7</v>
      </c>
      <c r="C10" s="26">
        <v>0</v>
      </c>
    </row>
    <row r="11" spans="1:3" s="2" customFormat="1" ht="18" customHeight="1">
      <c r="A11" s="8">
        <v>6</v>
      </c>
      <c r="B11" s="11" t="s">
        <v>29</v>
      </c>
      <c r="C11" s="26">
        <v>0</v>
      </c>
    </row>
    <row r="12" spans="1:3" s="2" customFormat="1" ht="18" customHeight="1">
      <c r="A12" s="8">
        <v>7</v>
      </c>
      <c r="B12" s="11" t="s">
        <v>8</v>
      </c>
      <c r="C12" s="25">
        <v>3547550.21</v>
      </c>
    </row>
    <row r="13" spans="1:3" s="2" customFormat="1" hidden="1">
      <c r="B13" s="11"/>
      <c r="C13" s="27">
        <f>SUM(C8:C12)</f>
        <v>3547550.21</v>
      </c>
    </row>
    <row r="14" spans="1:3" s="2" customFormat="1">
      <c r="A14" s="8">
        <v>8</v>
      </c>
      <c r="B14" s="21" t="s">
        <v>28</v>
      </c>
      <c r="C14" s="26">
        <v>0</v>
      </c>
    </row>
    <row r="15" spans="1:3" s="4" customFormat="1" ht="18" customHeight="1">
      <c r="A15" s="23">
        <v>9</v>
      </c>
      <c r="B15" s="11" t="s">
        <v>9</v>
      </c>
      <c r="C15" s="4">
        <v>0</v>
      </c>
    </row>
    <row r="16" spans="1:3" s="2" customFormat="1" ht="23.25" customHeight="1">
      <c r="B16" s="60" t="s">
        <v>10</v>
      </c>
      <c r="C16" s="61"/>
    </row>
    <row r="17" spans="1:3" s="2" customFormat="1" ht="24" customHeight="1" thickBot="1">
      <c r="A17" s="3">
        <v>10</v>
      </c>
      <c r="B17" s="11" t="s">
        <v>27</v>
      </c>
      <c r="C17" s="25">
        <v>0</v>
      </c>
    </row>
    <row r="18" spans="1:3" s="2" customFormat="1" ht="24" customHeight="1" thickBot="1">
      <c r="A18" s="3">
        <v>11</v>
      </c>
      <c r="B18" s="11" t="s">
        <v>26</v>
      </c>
      <c r="C18" s="32">
        <v>832984.67</v>
      </c>
    </row>
    <row r="19" spans="1:3" s="64" customFormat="1" ht="24" customHeight="1">
      <c r="A19" s="62" t="s">
        <v>62</v>
      </c>
      <c r="B19" s="63">
        <v>5699.92</v>
      </c>
    </row>
    <row r="20" spans="1:3" s="64" customFormat="1" ht="24" customHeight="1">
      <c r="A20" s="62" t="s">
        <v>58</v>
      </c>
      <c r="B20" s="63">
        <v>9109.99</v>
      </c>
    </row>
    <row r="21" spans="1:3" s="64" customFormat="1" ht="24" customHeight="1">
      <c r="A21" s="62" t="s">
        <v>61</v>
      </c>
      <c r="B21" s="63">
        <v>2950</v>
      </c>
    </row>
    <row r="22" spans="1:3" s="64" customFormat="1" ht="24" customHeight="1">
      <c r="A22" s="62" t="s">
        <v>61</v>
      </c>
      <c r="B22" s="63">
        <v>4600</v>
      </c>
    </row>
    <row r="23" spans="1:3" s="64" customFormat="1" ht="24" customHeight="1">
      <c r="A23" s="62" t="s">
        <v>60</v>
      </c>
      <c r="B23" s="63">
        <v>22200</v>
      </c>
    </row>
    <row r="24" spans="1:3" s="64" customFormat="1" ht="24" customHeight="1">
      <c r="A24" s="62" t="s">
        <v>57</v>
      </c>
      <c r="B24" s="63">
        <v>8994</v>
      </c>
    </row>
    <row r="25" spans="1:3" s="64" customFormat="1" ht="24" customHeight="1">
      <c r="A25" s="62" t="s">
        <v>59</v>
      </c>
      <c r="B25" s="63">
        <v>20269.96</v>
      </c>
    </row>
    <row r="26" spans="1:3" s="64" customFormat="1" ht="24" customHeight="1">
      <c r="A26" s="62" t="s">
        <v>59</v>
      </c>
      <c r="B26" s="63">
        <v>7530</v>
      </c>
    </row>
    <row r="27" spans="1:3" s="64" customFormat="1" ht="24" customHeight="1">
      <c r="A27" s="62" t="s">
        <v>59</v>
      </c>
      <c r="B27" s="63">
        <v>27222</v>
      </c>
    </row>
    <row r="28" spans="1:3" s="64" customFormat="1" ht="24" customHeight="1">
      <c r="A28" s="62" t="s">
        <v>58</v>
      </c>
      <c r="B28" s="63">
        <v>14320</v>
      </c>
    </row>
    <row r="29" spans="1:3" s="64" customFormat="1" ht="24" customHeight="1">
      <c r="A29" s="62" t="s">
        <v>57</v>
      </c>
      <c r="B29" s="63">
        <v>8994</v>
      </c>
    </row>
    <row r="30" spans="1:3" s="64" customFormat="1" ht="24" customHeight="1">
      <c r="A30" s="62" t="s">
        <v>56</v>
      </c>
      <c r="B30" s="63">
        <v>58100</v>
      </c>
    </row>
    <row r="31" spans="1:3" s="64" customFormat="1" ht="24" customHeight="1">
      <c r="A31" s="62" t="s">
        <v>55</v>
      </c>
      <c r="B31" s="63">
        <v>12480</v>
      </c>
    </row>
    <row r="32" spans="1:3" s="64" customFormat="1" ht="24" customHeight="1">
      <c r="A32" s="62" t="s">
        <v>51</v>
      </c>
      <c r="B32" s="63">
        <v>210235.2</v>
      </c>
    </row>
    <row r="33" spans="1:3" s="64" customFormat="1" ht="24" customHeight="1">
      <c r="A33" s="62" t="s">
        <v>53</v>
      </c>
      <c r="B33" s="63">
        <v>6552</v>
      </c>
    </row>
    <row r="34" spans="1:3" s="64" customFormat="1" ht="24" customHeight="1">
      <c r="A34" s="62" t="s">
        <v>54</v>
      </c>
      <c r="B34" s="63">
        <v>1710</v>
      </c>
    </row>
    <row r="35" spans="1:3" s="64" customFormat="1" ht="24" customHeight="1">
      <c r="A35" s="62" t="s">
        <v>53</v>
      </c>
      <c r="B35" s="63">
        <v>4440</v>
      </c>
    </row>
    <row r="36" spans="1:3" s="64" customFormat="1" ht="24" customHeight="1">
      <c r="A36" s="62" t="s">
        <v>53</v>
      </c>
      <c r="B36" s="63">
        <v>9780</v>
      </c>
    </row>
    <row r="37" spans="1:3" s="64" customFormat="1" ht="24" customHeight="1">
      <c r="A37" s="62" t="s">
        <v>52</v>
      </c>
      <c r="B37" s="63">
        <v>7110</v>
      </c>
    </row>
    <row r="38" spans="1:3" s="64" customFormat="1" ht="24" customHeight="1">
      <c r="A38" s="62" t="s">
        <v>51</v>
      </c>
      <c r="B38" s="63">
        <v>323787.59999999998</v>
      </c>
    </row>
    <row r="39" spans="1:3" s="64" customFormat="1" ht="35.25" customHeight="1">
      <c r="A39" s="62" t="s">
        <v>50</v>
      </c>
      <c r="B39" s="63">
        <v>49800</v>
      </c>
    </row>
    <row r="40" spans="1:3" s="64" customFormat="1" ht="24" customHeight="1">
      <c r="A40" s="62" t="s">
        <v>49</v>
      </c>
      <c r="B40" s="63">
        <v>17100</v>
      </c>
    </row>
    <row r="41" spans="1:3" s="64" customFormat="1" ht="24" customHeight="1" thickBot="1">
      <c r="A41" s="67"/>
      <c r="B41" s="68">
        <f>SUM(B19:B40)</f>
        <v>832984.66999999993</v>
      </c>
    </row>
    <row r="42" spans="1:3" s="2" customFormat="1" ht="24" customHeight="1" thickBot="1">
      <c r="A42" s="3">
        <v>12</v>
      </c>
      <c r="B42" s="11" t="s">
        <v>37</v>
      </c>
      <c r="C42" s="32">
        <v>0</v>
      </c>
    </row>
    <row r="43" spans="1:3" s="2" customFormat="1" ht="24" customHeight="1" thickBot="1">
      <c r="A43" s="3"/>
      <c r="B43" s="11" t="s">
        <v>40</v>
      </c>
      <c r="C43" s="41">
        <v>1275891.76</v>
      </c>
    </row>
    <row r="44" spans="1:3" s="37" customFormat="1" ht="24" customHeight="1" thickBot="1">
      <c r="A44" s="37" t="s">
        <v>39</v>
      </c>
      <c r="B44" s="39">
        <v>399495.58</v>
      </c>
    </row>
    <row r="45" spans="1:3" s="37" customFormat="1" ht="24" customHeight="1" thickBot="1">
      <c r="B45" s="38">
        <v>399495.58</v>
      </c>
    </row>
    <row r="46" spans="1:3" s="37" customFormat="1" ht="24" customHeight="1">
      <c r="A46" s="37" t="s">
        <v>41</v>
      </c>
      <c r="B46" s="39">
        <v>262951.7</v>
      </c>
    </row>
    <row r="47" spans="1:3" s="37" customFormat="1" ht="24" customHeight="1" thickBot="1">
      <c r="A47" s="37" t="s">
        <v>41</v>
      </c>
      <c r="B47" s="39">
        <v>328334.38</v>
      </c>
    </row>
    <row r="48" spans="1:3" s="37" customFormat="1" ht="24" customHeight="1" thickBot="1">
      <c r="B48" s="38">
        <f>SUM(B46:B47)</f>
        <v>591286.08000000007</v>
      </c>
    </row>
    <row r="49" spans="1:3" s="37" customFormat="1" ht="24" customHeight="1" thickBot="1">
      <c r="A49" s="37" t="s">
        <v>42</v>
      </c>
      <c r="B49" s="43">
        <v>285110.09999999998</v>
      </c>
    </row>
    <row r="50" spans="1:3" s="37" customFormat="1" ht="24" customHeight="1" thickBot="1">
      <c r="B50" s="38">
        <v>285110.09999999998</v>
      </c>
    </row>
    <row r="51" spans="1:3" s="37" customFormat="1" ht="24" customHeight="1">
      <c r="A51" s="50">
        <v>13</v>
      </c>
      <c r="B51" s="11" t="s">
        <v>44</v>
      </c>
      <c r="C51" s="42">
        <v>333012.02</v>
      </c>
    </row>
    <row r="52" spans="1:3" s="37" customFormat="1" ht="24" customHeight="1" thickBot="1">
      <c r="A52" s="37" t="s">
        <v>43</v>
      </c>
      <c r="B52" s="39">
        <v>333012.02</v>
      </c>
    </row>
    <row r="53" spans="1:3" s="37" customFormat="1" ht="24" customHeight="1" thickBot="1">
      <c r="A53" s="40"/>
      <c r="B53" s="38">
        <v>333012.02</v>
      </c>
    </row>
    <row r="54" spans="1:3" s="37" customFormat="1" ht="24" customHeight="1">
      <c r="A54" s="49"/>
      <c r="B54" s="11" t="s">
        <v>45</v>
      </c>
      <c r="C54" s="42">
        <v>615384</v>
      </c>
    </row>
    <row r="55" spans="1:3" s="37" customFormat="1" ht="24" customHeight="1" thickBot="1">
      <c r="A55" s="37" t="s">
        <v>42</v>
      </c>
      <c r="B55" s="39">
        <v>615384</v>
      </c>
    </row>
    <row r="56" spans="1:3" s="37" customFormat="1" ht="24" customHeight="1" thickBot="1">
      <c r="A56" s="40"/>
      <c r="B56" s="38">
        <v>615384</v>
      </c>
    </row>
    <row r="57" spans="1:3" s="35" customFormat="1" ht="36" customHeight="1">
      <c r="A57" s="8">
        <v>14</v>
      </c>
      <c r="B57" s="33" t="s">
        <v>35</v>
      </c>
      <c r="C57" s="25">
        <v>0</v>
      </c>
    </row>
    <row r="58" spans="1:3" s="35" customFormat="1" ht="36" customHeight="1">
      <c r="A58" s="8">
        <v>15</v>
      </c>
      <c r="B58" s="33" t="s">
        <v>32</v>
      </c>
      <c r="C58" s="36"/>
    </row>
    <row r="59" spans="1:3" s="2" customFormat="1" ht="23.25" customHeight="1">
      <c r="A59" s="3">
        <v>16</v>
      </c>
      <c r="B59" s="11" t="s">
        <v>25</v>
      </c>
      <c r="C59" s="26">
        <v>0</v>
      </c>
    </row>
    <row r="60" spans="1:3" s="2" customFormat="1" ht="25.5" customHeight="1">
      <c r="A60" s="3">
        <v>17</v>
      </c>
      <c r="B60" s="11" t="s">
        <v>21</v>
      </c>
      <c r="C60" s="26">
        <v>0</v>
      </c>
    </row>
    <row r="61" spans="1:3" s="2" customFormat="1" ht="22.5" customHeight="1">
      <c r="A61" s="3">
        <v>18</v>
      </c>
      <c r="B61" s="19" t="s">
        <v>33</v>
      </c>
      <c r="C61" s="26">
        <v>0</v>
      </c>
    </row>
    <row r="62" spans="1:3" s="2" customFormat="1" ht="22.5" customHeight="1">
      <c r="A62" s="3">
        <v>19</v>
      </c>
      <c r="B62" s="19" t="s">
        <v>31</v>
      </c>
      <c r="C62" s="26">
        <v>0</v>
      </c>
    </row>
    <row r="63" spans="1:3" s="2" customFormat="1" ht="23.25" customHeight="1">
      <c r="A63" s="3">
        <v>20</v>
      </c>
      <c r="B63" s="11" t="s">
        <v>23</v>
      </c>
      <c r="C63" s="26">
        <v>0</v>
      </c>
    </row>
    <row r="64" spans="1:3" s="2" customFormat="1" ht="23.25" customHeight="1">
      <c r="A64" s="3">
        <v>21</v>
      </c>
      <c r="B64" s="11" t="s">
        <v>24</v>
      </c>
      <c r="C64" s="26">
        <v>0</v>
      </c>
    </row>
    <row r="65" spans="1:3" s="2" customFormat="1" ht="25.5" customHeight="1">
      <c r="A65" s="3">
        <v>22</v>
      </c>
      <c r="B65" s="11" t="s">
        <v>14</v>
      </c>
      <c r="C65" s="26">
        <v>0</v>
      </c>
    </row>
    <row r="66" spans="1:3" s="2" customFormat="1" ht="24" customHeight="1">
      <c r="A66" s="3">
        <v>23</v>
      </c>
      <c r="B66" s="11" t="s">
        <v>16</v>
      </c>
      <c r="C66" s="26">
        <v>0</v>
      </c>
    </row>
    <row r="67" spans="1:3" s="2" customFormat="1" ht="24.75" customHeight="1">
      <c r="A67" s="3">
        <v>24</v>
      </c>
      <c r="B67" s="11" t="s">
        <v>17</v>
      </c>
      <c r="C67" s="26">
        <v>490277.76</v>
      </c>
    </row>
    <row r="68" spans="1:3" s="64" customFormat="1" ht="24.75" customHeight="1">
      <c r="A68" s="62" t="s">
        <v>48</v>
      </c>
      <c r="B68" s="63">
        <v>33245.300000000003</v>
      </c>
    </row>
    <row r="69" spans="1:3" s="64" customFormat="1" ht="24.75" customHeight="1">
      <c r="A69" s="62" t="s">
        <v>48</v>
      </c>
      <c r="B69" s="63">
        <v>31439.1</v>
      </c>
    </row>
    <row r="70" spans="1:3" s="64" customFormat="1" ht="24.75" customHeight="1">
      <c r="A70" s="62"/>
      <c r="B70" s="65">
        <f>SUM(B68:B69)</f>
        <v>64684.4</v>
      </c>
    </row>
    <row r="71" spans="1:3" s="64" customFormat="1" ht="24.75" customHeight="1">
      <c r="A71" s="62" t="s">
        <v>47</v>
      </c>
      <c r="B71" s="63">
        <v>18888.91</v>
      </c>
    </row>
    <row r="72" spans="1:3" s="64" customFormat="1" ht="24.75" customHeight="1">
      <c r="A72" s="62" t="s">
        <v>47</v>
      </c>
      <c r="B72" s="63">
        <v>18814.86</v>
      </c>
    </row>
    <row r="73" spans="1:3" s="64" customFormat="1" ht="24.75" customHeight="1">
      <c r="A73" s="62" t="s">
        <v>47</v>
      </c>
      <c r="B73" s="63">
        <v>21429.45</v>
      </c>
    </row>
    <row r="74" spans="1:3" s="64" customFormat="1" ht="24.75" customHeight="1">
      <c r="A74" s="62" t="s">
        <v>47</v>
      </c>
      <c r="B74" s="63">
        <v>18401.04</v>
      </c>
    </row>
    <row r="75" spans="1:3" s="64" customFormat="1" ht="24.75" customHeight="1">
      <c r="A75" s="62" t="s">
        <v>47</v>
      </c>
      <c r="B75" s="63">
        <v>18945.259999999998</v>
      </c>
    </row>
    <row r="76" spans="1:3" s="64" customFormat="1" ht="24.75" customHeight="1">
      <c r="A76" s="62" t="s">
        <v>47</v>
      </c>
      <c r="B76" s="63">
        <v>9302.49</v>
      </c>
    </row>
    <row r="77" spans="1:3" s="64" customFormat="1" ht="24.75" customHeight="1">
      <c r="A77" s="62" t="s">
        <v>47</v>
      </c>
      <c r="B77" s="63">
        <v>20330.64</v>
      </c>
    </row>
    <row r="78" spans="1:3" s="64" customFormat="1" ht="24.75" customHeight="1">
      <c r="A78" s="62" t="s">
        <v>47</v>
      </c>
      <c r="B78" s="63">
        <v>18474.89</v>
      </c>
    </row>
    <row r="79" spans="1:3" s="64" customFormat="1" ht="24.75" customHeight="1">
      <c r="A79" s="62" t="s">
        <v>47</v>
      </c>
      <c r="B79" s="63">
        <v>18094.93</v>
      </c>
    </row>
    <row r="80" spans="1:3" s="64" customFormat="1" ht="24.75" customHeight="1">
      <c r="A80" s="62" t="s">
        <v>47</v>
      </c>
      <c r="B80" s="63">
        <v>17336.05</v>
      </c>
    </row>
    <row r="81" spans="1:2" s="64" customFormat="1" ht="24.75" customHeight="1">
      <c r="A81" s="62" t="s">
        <v>47</v>
      </c>
      <c r="B81" s="63">
        <v>7355.16</v>
      </c>
    </row>
    <row r="82" spans="1:2" s="64" customFormat="1" ht="24.75" customHeight="1">
      <c r="A82" s="62" t="s">
        <v>47</v>
      </c>
      <c r="B82" s="63">
        <v>18333.52</v>
      </c>
    </row>
    <row r="83" spans="1:2" s="64" customFormat="1" ht="24.75" customHeight="1">
      <c r="A83" s="62" t="s">
        <v>47</v>
      </c>
      <c r="B83" s="63">
        <v>15918.52</v>
      </c>
    </row>
    <row r="84" spans="1:2" s="64" customFormat="1" ht="24.75" customHeight="1">
      <c r="A84" s="62" t="s">
        <v>47</v>
      </c>
      <c r="B84" s="63">
        <v>9035.19</v>
      </c>
    </row>
    <row r="85" spans="1:2" s="64" customFormat="1" ht="24.75" customHeight="1">
      <c r="A85" s="62" t="s">
        <v>47</v>
      </c>
      <c r="B85" s="63">
        <v>18075.330000000002</v>
      </c>
    </row>
    <row r="86" spans="1:2" s="64" customFormat="1" ht="24.75" customHeight="1">
      <c r="A86" s="62" t="s">
        <v>47</v>
      </c>
      <c r="B86" s="63">
        <v>21138.59</v>
      </c>
    </row>
    <row r="87" spans="1:2" s="64" customFormat="1" ht="24.75" customHeight="1">
      <c r="A87" s="62" t="s">
        <v>47</v>
      </c>
      <c r="B87" s="63">
        <v>17544.09</v>
      </c>
    </row>
    <row r="88" spans="1:2" s="64" customFormat="1" ht="24.75" customHeight="1">
      <c r="A88" s="62" t="s">
        <v>47</v>
      </c>
      <c r="B88" s="63">
        <v>18462.38</v>
      </c>
    </row>
    <row r="89" spans="1:2" s="64" customFormat="1" ht="24.75" customHeight="1">
      <c r="A89" s="62" t="s">
        <v>47</v>
      </c>
      <c r="B89" s="63">
        <v>8778.7800000000007</v>
      </c>
    </row>
    <row r="90" spans="1:2" s="64" customFormat="1" ht="24.75" customHeight="1">
      <c r="A90" s="62" t="s">
        <v>47</v>
      </c>
      <c r="B90" s="63">
        <v>20164.39</v>
      </c>
    </row>
    <row r="91" spans="1:2" s="64" customFormat="1" ht="24.75" customHeight="1">
      <c r="A91" s="62" t="s">
        <v>47</v>
      </c>
      <c r="B91" s="63">
        <v>18551.72</v>
      </c>
    </row>
    <row r="92" spans="1:2" s="64" customFormat="1" ht="24.75" customHeight="1">
      <c r="A92" s="62" t="s">
        <v>47</v>
      </c>
      <c r="B92" s="63">
        <v>7270.02</v>
      </c>
    </row>
    <row r="93" spans="1:2" s="64" customFormat="1" ht="24.75" customHeight="1">
      <c r="A93" s="62" t="s">
        <v>47</v>
      </c>
      <c r="B93" s="63">
        <v>7512.37</v>
      </c>
    </row>
    <row r="94" spans="1:2" s="64" customFormat="1" ht="24.75" customHeight="1">
      <c r="A94" s="62" t="s">
        <v>47</v>
      </c>
      <c r="B94" s="63">
        <v>19140.57</v>
      </c>
    </row>
    <row r="95" spans="1:2" s="64" customFormat="1" ht="24.75" customHeight="1">
      <c r="A95" s="62" t="s">
        <v>47</v>
      </c>
      <c r="B95" s="63">
        <v>18285.41</v>
      </c>
    </row>
    <row r="96" spans="1:2" s="64" customFormat="1" ht="24.75" customHeight="1">
      <c r="A96" s="62" t="s">
        <v>47</v>
      </c>
      <c r="B96" s="63">
        <v>20008.8</v>
      </c>
    </row>
    <row r="97" spans="1:3" s="64" customFormat="1" ht="24.75" customHeight="1">
      <c r="B97" s="66">
        <f>SUM(B71:B96)</f>
        <v>425593.36000000004</v>
      </c>
    </row>
    <row r="98" spans="1:3" s="20" customFormat="1" ht="21" customHeight="1">
      <c r="A98" s="3">
        <v>25</v>
      </c>
      <c r="B98" s="11" t="s">
        <v>18</v>
      </c>
      <c r="C98" s="28">
        <v>0</v>
      </c>
    </row>
    <row r="99" spans="1:3" s="14" customFormat="1" ht="23.25" customHeight="1">
      <c r="A99" s="13">
        <v>26</v>
      </c>
      <c r="B99" s="11" t="s">
        <v>19</v>
      </c>
      <c r="C99" s="26">
        <v>0</v>
      </c>
    </row>
    <row r="100" spans="1:3" s="14" customFormat="1" ht="23.25" customHeight="1">
      <c r="A100" s="15">
        <v>27</v>
      </c>
      <c r="B100" s="19" t="s">
        <v>22</v>
      </c>
      <c r="C100" s="44">
        <v>0</v>
      </c>
    </row>
    <row r="101" spans="1:3" s="47" customFormat="1" ht="23.25" customHeight="1">
      <c r="A101" s="13">
        <v>28</v>
      </c>
      <c r="B101" s="11" t="s">
        <v>34</v>
      </c>
      <c r="C101" s="27">
        <v>0</v>
      </c>
    </row>
    <row r="102" spans="1:3" s="47" customFormat="1" ht="23.25" customHeight="1">
      <c r="A102" s="13">
        <v>29</v>
      </c>
      <c r="B102" s="11" t="s">
        <v>36</v>
      </c>
      <c r="C102" s="48">
        <v>0</v>
      </c>
    </row>
    <row r="103" spans="1:3" s="14" customFormat="1">
      <c r="A103" s="45">
        <v>30</v>
      </c>
      <c r="B103" s="33" t="s">
        <v>11</v>
      </c>
      <c r="C103" s="46">
        <v>0</v>
      </c>
    </row>
    <row r="104" spans="1:3" s="14" customFormat="1">
      <c r="A104" s="13">
        <v>31</v>
      </c>
      <c r="B104" s="11" t="s">
        <v>46</v>
      </c>
      <c r="C104" s="30">
        <v>0</v>
      </c>
    </row>
    <row r="105" spans="1:3" s="14" customFormat="1">
      <c r="A105" s="13">
        <v>32</v>
      </c>
      <c r="B105" s="11" t="s">
        <v>28</v>
      </c>
      <c r="C105" s="24">
        <v>0</v>
      </c>
    </row>
    <row r="106" spans="1:3" s="14" customFormat="1">
      <c r="A106" s="13">
        <v>33</v>
      </c>
      <c r="B106" s="11" t="s">
        <v>12</v>
      </c>
      <c r="C106" s="26">
        <v>0</v>
      </c>
    </row>
    <row r="107" spans="1:3" s="14" customFormat="1">
      <c r="A107" s="15">
        <v>34</v>
      </c>
      <c r="B107" s="19" t="s">
        <v>13</v>
      </c>
      <c r="C107" s="25">
        <f>C67+C54+C51+C43+C18</f>
        <v>3547550.21</v>
      </c>
    </row>
    <row r="108" spans="1:3" s="16" customFormat="1" ht="21.75" customHeight="1">
      <c r="A108" s="16" t="s">
        <v>15</v>
      </c>
      <c r="B108" s="11"/>
      <c r="C108" s="31"/>
    </row>
    <row r="109" spans="1:3" s="14" customFormat="1">
      <c r="B109" s="17"/>
      <c r="C109" s="6"/>
    </row>
    <row r="110" spans="1:3" s="14" customFormat="1">
      <c r="B110" s="18"/>
      <c r="C110" s="22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5"/>
    <col min="2" max="2" width="27.42578125" style="12"/>
    <col min="3" max="3" width="27.42578125" style="29"/>
    <col min="4" max="16384" width="27.42578125" style="5"/>
  </cols>
  <sheetData>
    <row r="27" spans="2:3" ht="12.75">
      <c r="B27" s="5">
        <v>20254.939999999999</v>
      </c>
      <c r="C27" s="5">
        <v>1984890.92</v>
      </c>
    </row>
    <row r="28" spans="2:3" ht="12.75">
      <c r="B28" s="5">
        <v>24475</v>
      </c>
      <c r="C28" s="5">
        <v>713472</v>
      </c>
    </row>
    <row r="29" spans="2:3" ht="12.75">
      <c r="B29" s="5">
        <v>18450.3</v>
      </c>
      <c r="C29" s="5">
        <v>2482020</v>
      </c>
    </row>
    <row r="30" spans="2:3" ht="12.75">
      <c r="B30" s="5">
        <f>SUM(B27:B29)</f>
        <v>63180.240000000005</v>
      </c>
      <c r="C30" s="5">
        <v>623700</v>
      </c>
    </row>
    <row r="31" spans="2:3" ht="12.75">
      <c r="B31" s="5"/>
      <c r="C31" s="5">
        <f>SUM(C27:C30)</f>
        <v>5804082.9199999999</v>
      </c>
    </row>
    <row r="32" spans="2:3" ht="12.75">
      <c r="B32" s="5"/>
      <c r="C32" s="5"/>
    </row>
    <row r="33" spans="2:3" ht="12.75">
      <c r="B33" s="5"/>
      <c r="C33" s="5"/>
    </row>
    <row r="34" spans="2:3" ht="12.75">
      <c r="B34" s="5"/>
      <c r="C34" s="5"/>
    </row>
    <row r="35" spans="2:3" ht="12.75">
      <c r="B35" s="5"/>
      <c r="C35" s="5"/>
    </row>
    <row r="36" spans="2:3" ht="12.75">
      <c r="B36" s="5"/>
      <c r="C36" s="5"/>
    </row>
    <row r="37" spans="2:3" ht="12.75">
      <c r="B37" s="5"/>
      <c r="C37" s="5"/>
    </row>
    <row r="38" spans="2:3" ht="12.75">
      <c r="B38" s="5"/>
      <c r="C38" s="5"/>
    </row>
    <row r="39" spans="2:3" ht="12.75">
      <c r="B39" s="5"/>
      <c r="C39" s="5"/>
    </row>
    <row r="40" spans="2:3" ht="12.75">
      <c r="B40" s="5"/>
      <c r="C40" s="5"/>
    </row>
    <row r="41" spans="2:3" ht="12.75">
      <c r="B41" s="5"/>
      <c r="C41" s="5"/>
    </row>
    <row r="42" spans="2:3" ht="12.75">
      <c r="B42" s="5"/>
      <c r="C42" s="5"/>
    </row>
    <row r="43" spans="2:3" ht="12.75">
      <c r="B43" s="5"/>
      <c r="C43" s="5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2023-12-22T07:50:46Z</dcterms:modified>
</cp:coreProperties>
</file>