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Sheet1!$A$1:$C$114</definedName>
  </definedNames>
  <calcPr calcId="124519"/>
</workbook>
</file>

<file path=xl/calcChain.xml><?xml version="1.0" encoding="utf-8"?>
<calcChain xmlns="http://schemas.openxmlformats.org/spreadsheetml/2006/main">
  <c r="B104" i="1"/>
  <c r="B72"/>
  <c r="B31"/>
  <c r="C113"/>
  <c r="B30" i="2"/>
  <c r="C31"/>
  <c r="C13" i="1" l="1"/>
</calcChain>
</file>

<file path=xl/sharedStrings.xml><?xml version="1.0" encoding="utf-8"?>
<sst xmlns="http://schemas.openxmlformats.org/spreadsheetml/2006/main" count="111" uniqueCount="60">
  <si>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</si>
  <si>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</si>
  <si>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</si>
  <si>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</si>
  <si>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</si>
  <si>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</si>
  <si>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</si>
  <si>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</si>
  <si>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</si>
  <si>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</si>
  <si>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</si>
  <si>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</si>
  <si>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</si>
  <si>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</si>
  <si>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</si>
  <si>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</si>
  <si>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</si>
  <si>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Исхрана-асигнација</t>
  </si>
  <si>
    <t>Енергенти-асигнација</t>
  </si>
  <si>
    <t>Енергенти-директна плаћања</t>
  </si>
  <si>
    <t>Уплате средстава РФЗО</t>
  </si>
  <si>
    <t>Уградни материјал у ортопедији-директно плаћање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</si>
  <si>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</si>
  <si>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</si>
  <si>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</si>
  <si>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</si>
  <si>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</si>
  <si>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</si>
  <si>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</si>
  <si>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</si>
  <si>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</si>
  <si>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</si>
  <si>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директна плаћања</t>
  </si>
  <si>
    <t>Остали уградни материјал-асигнација</t>
  </si>
  <si>
    <t>Лекови ван уговора</t>
  </si>
  <si>
    <t>ПРОМЕНЕ НА РАЧУНУ "ОБ СТЕФАН ВИСОКИ"SMED.PALANKA  840-0000000211661-10 ИЗВОД БР.77</t>
  </si>
  <si>
    <t>SRF "OPTIMUS D"</t>
  </si>
  <si>
    <t>ZAVOD ZA JAVNO ZDRAVLJE</t>
  </si>
  <si>
    <t>SZTUR MOMENT</t>
  </si>
  <si>
    <t>GROSIS</t>
  </si>
  <si>
    <t>JP POŠTA SRBIJE</t>
  </si>
  <si>
    <t>"DAVID PAJIĆ DAKA" D.O.O.</t>
  </si>
  <si>
    <t>TAURNUM MED ACTIVE</t>
  </si>
  <si>
    <t>ENGEL DOO</t>
  </si>
  <si>
    <t>Санитетски и медицински потрошни материјал-реагенси-асигнација-варијабилни</t>
  </si>
  <si>
    <t>ALPHA IMAGING D.O.O.</t>
  </si>
  <si>
    <t>HEMICO D.O.O.</t>
  </si>
  <si>
    <t>BEOHEM-3</t>
  </si>
  <si>
    <t>AMG PHARM DOO</t>
  </si>
  <si>
    <t>DUNAVPLAST KORP D.O.O.</t>
  </si>
  <si>
    <t>"DENTA BP PHARM" D.O.O.</t>
  </si>
  <si>
    <t>INEL MEDIK VP DOO</t>
  </si>
  <si>
    <t>MAKLER</t>
  </si>
  <si>
    <t>SINOFARM DOO</t>
  </si>
  <si>
    <t>BIOTEC MEDICAL DOO</t>
  </si>
  <si>
    <t>MARK MEDICAL DOO</t>
  </si>
  <si>
    <t>MAGNA PHARMACIA D.O.O.</t>
  </si>
  <si>
    <t>PHOENIX PHARMA DOO</t>
  </si>
  <si>
    <t>ORTHOAID D.O.O.</t>
  </si>
  <si>
    <t>PALANKA PROMET</t>
  </si>
</sst>
</file>

<file path=xl/styles.xml><?xml version="1.0" encoding="utf-8"?>
<styleSheet xmlns="http://schemas.openxmlformats.org/spreadsheetml/2006/main">
  <numFmts count="1">
    <numFmt numFmtId="164" formatCode="#,##0.00\ "/>
  </numFmts>
  <fonts count="2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2"/>
      <name val="Tahoma"/>
      <family val="2"/>
      <charset val="238"/>
    </font>
    <font>
      <sz val="11"/>
      <name val="Arial"/>
      <family val="2"/>
      <charset val="238"/>
    </font>
    <font>
      <sz val="11"/>
      <name val="Tahoma"/>
      <family val="2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1" xfId="0" applyNumberFormat="1" applyFont="1" applyBorder="1"/>
    <xf numFmtId="164" fontId="16" fillId="0" borderId="13" xfId="0" applyNumberFormat="1" applyFont="1" applyBorder="1" applyAlignment="1">
      <alignment horizontal="right" vertical="top"/>
    </xf>
    <xf numFmtId="2" fontId="5" fillId="0" borderId="14" xfId="0" applyNumberFormat="1" applyFont="1" applyBorder="1" applyAlignment="1">
      <alignment wrapText="1"/>
    </xf>
    <xf numFmtId="14" fontId="6" fillId="0" borderId="2" xfId="0" applyNumberFormat="1" applyFont="1" applyBorder="1" applyAlignment="1">
      <alignment horizontal="center"/>
    </xf>
    <xf numFmtId="0" fontId="4" fillId="0" borderId="1" xfId="0" applyFont="1" applyBorder="1" applyAlignment="1"/>
    <xf numFmtId="2" fontId="4" fillId="0" borderId="1" xfId="0" applyNumberFormat="1" applyFont="1" applyBorder="1" applyAlignment="1"/>
    <xf numFmtId="4" fontId="5" fillId="2" borderId="14" xfId="0" applyNumberFormat="1" applyFont="1" applyFill="1" applyBorder="1" applyAlignment="1"/>
    <xf numFmtId="0" fontId="18" fillId="0" borderId="15" xfId="0" applyFont="1" applyBorder="1" applyAlignment="1">
      <alignment horizontal="left" vertical="top" wrapText="1"/>
    </xf>
    <xf numFmtId="164" fontId="18" fillId="0" borderId="15" xfId="0" applyNumberFormat="1" applyFont="1" applyBorder="1" applyAlignment="1">
      <alignment horizontal="right" vertical="top"/>
    </xf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164" fontId="19" fillId="0" borderId="0" xfId="0" applyNumberFormat="1" applyFont="1" applyBorder="1" applyAlignment="1">
      <alignment horizontal="right" vertical="top"/>
    </xf>
    <xf numFmtId="4" fontId="5" fillId="2" borderId="9" xfId="0" applyNumberFormat="1" applyFont="1" applyFill="1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164" fontId="20" fillId="0" borderId="0" xfId="0" applyNumberFormat="1" applyFont="1" applyAlignment="1">
      <alignment horizontal="right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showGridLines="0" tabSelected="1" view="pageBreakPreview" zoomScaleSheetLayoutView="100" workbookViewId="0">
      <selection activeCell="G104" sqref="G104"/>
    </sheetView>
  </sheetViews>
  <sheetFormatPr defaultRowHeight="18"/>
  <cols>
    <col min="1" max="1" width="32.7109375" customWidth="1"/>
    <col min="2" max="2" width="74.7109375" style="16" customWidth="1"/>
    <col min="3" max="3" width="60" style="29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54" t="s">
        <v>35</v>
      </c>
      <c r="B1" s="55"/>
      <c r="C1" s="56"/>
      <c r="E1" s="4"/>
      <c r="F1" s="6"/>
      <c r="G1" s="4"/>
      <c r="H1" s="6"/>
    </row>
    <row r="2" spans="1:8" s="1" customFormat="1" ht="39" customHeight="1">
      <c r="A2" s="57"/>
      <c r="B2" s="58"/>
      <c r="C2" s="59"/>
      <c r="F2" s="7"/>
      <c r="H2" s="7"/>
    </row>
    <row r="3" spans="1:8" s="2" customFormat="1" ht="23.25" customHeight="1">
      <c r="A3" s="60"/>
      <c r="B3" s="61"/>
      <c r="C3" s="62"/>
      <c r="F3" s="8"/>
      <c r="H3" s="8"/>
    </row>
    <row r="4" spans="1:8" s="2" customFormat="1" ht="24.75" customHeight="1">
      <c r="B4" s="13"/>
      <c r="C4" s="41">
        <v>45278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2">
        <v>0</v>
      </c>
      <c r="F6" s="8"/>
      <c r="H6" s="8"/>
    </row>
    <row r="7" spans="1:8" s="2" customFormat="1" ht="18" customHeight="1">
      <c r="A7" s="2" t="s">
        <v>1</v>
      </c>
      <c r="B7" s="15" t="s">
        <v>20</v>
      </c>
      <c r="C7" s="32">
        <v>4061358.56</v>
      </c>
      <c r="F7" s="8"/>
      <c r="G7" s="5"/>
      <c r="H7" s="8"/>
    </row>
    <row r="8" spans="1:8" s="2" customFormat="1" ht="18" customHeight="1">
      <c r="A8" s="2" t="s">
        <v>2</v>
      </c>
      <c r="B8" s="15" t="s">
        <v>30</v>
      </c>
      <c r="C8" s="33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3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3">
        <v>0</v>
      </c>
      <c r="F10" s="8"/>
      <c r="H10" s="8"/>
    </row>
    <row r="11" spans="1:8" s="2" customFormat="1" ht="18" customHeight="1">
      <c r="A11" s="12">
        <v>6</v>
      </c>
      <c r="B11" s="15" t="s">
        <v>29</v>
      </c>
      <c r="C11" s="33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2">
        <v>4061358.56</v>
      </c>
      <c r="F12" s="8"/>
      <c r="H12" s="8"/>
    </row>
    <row r="13" spans="1:8" s="2" customFormat="1" hidden="1">
      <c r="B13" s="15"/>
      <c r="C13" s="34">
        <f>SUM(C8:C12)</f>
        <v>4061358.56</v>
      </c>
      <c r="F13" s="8"/>
      <c r="H13" s="8"/>
    </row>
    <row r="14" spans="1:8" s="2" customFormat="1">
      <c r="A14" s="12">
        <v>8</v>
      </c>
      <c r="B14" s="28" t="s">
        <v>28</v>
      </c>
      <c r="C14" s="33">
        <v>0</v>
      </c>
      <c r="F14" s="8"/>
      <c r="H14" s="8"/>
    </row>
    <row r="15" spans="1:8" s="8" customFormat="1" ht="18" customHeight="1">
      <c r="A15" s="30">
        <v>9</v>
      </c>
      <c r="B15" s="15" t="s">
        <v>9</v>
      </c>
      <c r="C15" s="8">
        <v>0</v>
      </c>
    </row>
    <row r="16" spans="1:8" s="2" customFormat="1" ht="23.25" customHeight="1">
      <c r="B16" s="63" t="s">
        <v>10</v>
      </c>
      <c r="C16" s="64"/>
      <c r="F16" s="8"/>
      <c r="H16" s="8"/>
    </row>
    <row r="17" spans="1:8" s="2" customFormat="1" ht="24" customHeight="1">
      <c r="A17" s="3">
        <v>10</v>
      </c>
      <c r="B17" s="15" t="s">
        <v>26</v>
      </c>
      <c r="C17" s="32">
        <v>669498.19999999995</v>
      </c>
      <c r="F17" s="8"/>
      <c r="H17" s="8"/>
    </row>
    <row r="18" spans="1:8" s="47" customFormat="1" ht="14.25">
      <c r="A18" s="45" t="s">
        <v>36</v>
      </c>
      <c r="B18" s="46">
        <v>4000</v>
      </c>
    </row>
    <row r="19" spans="1:8" s="47" customFormat="1" ht="14.25">
      <c r="A19" s="45" t="s">
        <v>37</v>
      </c>
      <c r="B19" s="46">
        <v>4200</v>
      </c>
    </row>
    <row r="20" spans="1:8" s="47" customFormat="1" ht="14.25">
      <c r="A20" s="45" t="s">
        <v>38</v>
      </c>
      <c r="B20" s="46">
        <v>1302</v>
      </c>
    </row>
    <row r="21" spans="1:8" s="47" customFormat="1" ht="14.25">
      <c r="A21" s="45" t="s">
        <v>39</v>
      </c>
      <c r="B21" s="46">
        <v>81000</v>
      </c>
    </row>
    <row r="22" spans="1:8" s="47" customFormat="1" ht="14.25">
      <c r="A22" s="45" t="s">
        <v>40</v>
      </c>
      <c r="B22" s="46">
        <v>63871</v>
      </c>
    </row>
    <row r="23" spans="1:8" s="47" customFormat="1" ht="14.25">
      <c r="A23" s="45" t="s">
        <v>41</v>
      </c>
      <c r="B23" s="46">
        <v>30000</v>
      </c>
    </row>
    <row r="24" spans="1:8" s="47" customFormat="1" ht="14.25">
      <c r="A24" s="45" t="s">
        <v>42</v>
      </c>
      <c r="B24" s="46">
        <v>132000</v>
      </c>
    </row>
    <row r="25" spans="1:8" s="47" customFormat="1" ht="14.25">
      <c r="A25" s="45" t="s">
        <v>42</v>
      </c>
      <c r="B25" s="46">
        <v>132000</v>
      </c>
    </row>
    <row r="26" spans="1:8" s="47" customFormat="1" ht="14.25">
      <c r="A26" s="45" t="s">
        <v>42</v>
      </c>
      <c r="B26" s="46">
        <v>68400</v>
      </c>
    </row>
    <row r="27" spans="1:8" s="47" customFormat="1" ht="14.25">
      <c r="A27" s="45" t="s">
        <v>39</v>
      </c>
      <c r="B27" s="46">
        <v>12636</v>
      </c>
    </row>
    <row r="28" spans="1:8" s="47" customFormat="1" ht="14.25">
      <c r="A28" s="45" t="s">
        <v>39</v>
      </c>
      <c r="B28" s="46">
        <v>54000</v>
      </c>
    </row>
    <row r="29" spans="1:8" s="47" customFormat="1" ht="14.25">
      <c r="A29" s="45" t="s">
        <v>43</v>
      </c>
      <c r="B29" s="46">
        <v>39276</v>
      </c>
    </row>
    <row r="30" spans="1:8" s="47" customFormat="1" ht="14.25">
      <c r="A30" s="45" t="s">
        <v>43</v>
      </c>
      <c r="B30" s="46">
        <v>46813.2</v>
      </c>
    </row>
    <row r="31" spans="1:8" s="47" customFormat="1" ht="15" thickBot="1">
      <c r="A31" s="48"/>
      <c r="B31" s="52">
        <f>SUM(B18:B30)</f>
        <v>669498.19999999995</v>
      </c>
    </row>
    <row r="32" spans="1:8" s="2" customFormat="1" ht="24" customHeight="1" thickBot="1">
      <c r="A32" s="3">
        <v>11</v>
      </c>
      <c r="B32" s="15" t="s">
        <v>27</v>
      </c>
      <c r="C32" s="39">
        <v>0</v>
      </c>
      <c r="F32" s="8"/>
      <c r="H32" s="8"/>
    </row>
    <row r="33" spans="1:8" s="42" customFormat="1" ht="36" customHeight="1">
      <c r="A33" s="12">
        <v>12</v>
      </c>
      <c r="B33" s="40" t="s">
        <v>44</v>
      </c>
      <c r="C33" s="44">
        <v>2936692.98</v>
      </c>
      <c r="F33" s="43"/>
      <c r="H33" s="43"/>
    </row>
    <row r="34" spans="1:8" s="47" customFormat="1" ht="16.5" customHeight="1">
      <c r="A34" s="45" t="s">
        <v>45</v>
      </c>
      <c r="B34" s="46">
        <v>477003.6</v>
      </c>
    </row>
    <row r="35" spans="1:8" s="47" customFormat="1" ht="16.5" customHeight="1">
      <c r="A35" s="45" t="s">
        <v>46</v>
      </c>
      <c r="B35" s="46">
        <v>44244</v>
      </c>
    </row>
    <row r="36" spans="1:8" s="47" customFormat="1" ht="16.5" customHeight="1">
      <c r="A36" s="45" t="s">
        <v>47</v>
      </c>
      <c r="B36" s="46">
        <v>85500</v>
      </c>
    </row>
    <row r="37" spans="1:8" s="47" customFormat="1" ht="16.5" customHeight="1">
      <c r="A37" s="45" t="s">
        <v>39</v>
      </c>
      <c r="B37" s="46">
        <v>37800</v>
      </c>
    </row>
    <row r="38" spans="1:8" s="47" customFormat="1" ht="16.5" customHeight="1">
      <c r="A38" s="45" t="s">
        <v>46</v>
      </c>
      <c r="B38" s="46">
        <v>12384</v>
      </c>
    </row>
    <row r="39" spans="1:8" s="47" customFormat="1" ht="16.5" customHeight="1">
      <c r="A39" s="45" t="s">
        <v>45</v>
      </c>
      <c r="B39" s="46">
        <v>184201.2</v>
      </c>
    </row>
    <row r="40" spans="1:8" s="47" customFormat="1" ht="16.5" customHeight="1">
      <c r="A40" s="45" t="s">
        <v>47</v>
      </c>
      <c r="B40" s="46">
        <v>48000</v>
      </c>
    </row>
    <row r="41" spans="1:8" s="47" customFormat="1" ht="16.5" customHeight="1">
      <c r="A41" s="45" t="s">
        <v>48</v>
      </c>
      <c r="B41" s="46">
        <v>3168</v>
      </c>
    </row>
    <row r="42" spans="1:8" s="47" customFormat="1" ht="16.5" customHeight="1">
      <c r="A42" s="45" t="s">
        <v>46</v>
      </c>
      <c r="B42" s="46">
        <v>11232</v>
      </c>
    </row>
    <row r="43" spans="1:8" s="47" customFormat="1" ht="16.5" customHeight="1">
      <c r="A43" s="45" t="s">
        <v>49</v>
      </c>
      <c r="B43" s="46">
        <v>14760</v>
      </c>
    </row>
    <row r="44" spans="1:8" s="47" customFormat="1" ht="16.5" customHeight="1">
      <c r="A44" s="45" t="s">
        <v>48</v>
      </c>
      <c r="B44" s="46">
        <v>296802</v>
      </c>
    </row>
    <row r="45" spans="1:8" s="47" customFormat="1" ht="16.5" customHeight="1">
      <c r="A45" s="45" t="s">
        <v>50</v>
      </c>
      <c r="B45" s="46">
        <v>9350</v>
      </c>
    </row>
    <row r="46" spans="1:8" s="47" customFormat="1" ht="16.5" customHeight="1">
      <c r="A46" s="45" t="s">
        <v>47</v>
      </c>
      <c r="B46" s="46">
        <v>48660</v>
      </c>
    </row>
    <row r="47" spans="1:8" s="47" customFormat="1" ht="16.5" customHeight="1">
      <c r="A47" s="45" t="s">
        <v>51</v>
      </c>
      <c r="B47" s="46">
        <v>37209.599999999999</v>
      </c>
    </row>
    <row r="48" spans="1:8" s="47" customFormat="1" ht="16.5" customHeight="1">
      <c r="A48" s="45" t="s">
        <v>52</v>
      </c>
      <c r="B48" s="46">
        <v>230755.14</v>
      </c>
    </row>
    <row r="49" spans="1:2" s="47" customFormat="1" ht="16.5" customHeight="1">
      <c r="A49" s="45" t="s">
        <v>50</v>
      </c>
      <c r="B49" s="46">
        <v>18700</v>
      </c>
    </row>
    <row r="50" spans="1:2" s="47" customFormat="1" ht="16.5" customHeight="1">
      <c r="A50" s="45" t="s">
        <v>47</v>
      </c>
      <c r="B50" s="46">
        <v>7368</v>
      </c>
    </row>
    <row r="51" spans="1:2" s="47" customFormat="1" ht="16.5" customHeight="1">
      <c r="A51" s="45" t="s">
        <v>47</v>
      </c>
      <c r="B51" s="46">
        <v>48000</v>
      </c>
    </row>
    <row r="52" spans="1:2" s="47" customFormat="1" ht="16.5" customHeight="1">
      <c r="A52" s="45" t="s">
        <v>46</v>
      </c>
      <c r="B52" s="46">
        <v>12000</v>
      </c>
    </row>
    <row r="53" spans="1:2" s="47" customFormat="1" ht="16.5" customHeight="1">
      <c r="A53" s="45" t="s">
        <v>46</v>
      </c>
      <c r="B53" s="46">
        <v>23832</v>
      </c>
    </row>
    <row r="54" spans="1:2" s="47" customFormat="1" ht="16.5" customHeight="1">
      <c r="A54" s="45" t="s">
        <v>53</v>
      </c>
      <c r="B54" s="46">
        <v>7176</v>
      </c>
    </row>
    <row r="55" spans="1:2" s="47" customFormat="1" ht="16.5" customHeight="1">
      <c r="A55" s="45" t="s">
        <v>46</v>
      </c>
      <c r="B55" s="46">
        <v>9360</v>
      </c>
    </row>
    <row r="56" spans="1:2" s="47" customFormat="1" ht="16.5" customHeight="1">
      <c r="A56" s="45" t="s">
        <v>47</v>
      </c>
      <c r="B56" s="46">
        <v>4320</v>
      </c>
    </row>
    <row r="57" spans="1:2" s="47" customFormat="1" ht="16.5" customHeight="1">
      <c r="A57" s="45" t="s">
        <v>46</v>
      </c>
      <c r="B57" s="46">
        <v>630</v>
      </c>
    </row>
    <row r="58" spans="1:2" s="47" customFormat="1" ht="16.5" customHeight="1">
      <c r="A58" s="45" t="s">
        <v>54</v>
      </c>
      <c r="B58" s="46">
        <v>16335</v>
      </c>
    </row>
    <row r="59" spans="1:2" s="47" customFormat="1" ht="16.5" customHeight="1">
      <c r="A59" s="45" t="s">
        <v>52</v>
      </c>
      <c r="B59" s="46">
        <v>38520.9</v>
      </c>
    </row>
    <row r="60" spans="1:2" s="47" customFormat="1" ht="16.5" customHeight="1">
      <c r="A60" s="45" t="s">
        <v>48</v>
      </c>
      <c r="B60" s="46">
        <v>221958</v>
      </c>
    </row>
    <row r="61" spans="1:2" s="47" customFormat="1" ht="16.5" customHeight="1">
      <c r="A61" s="45" t="s">
        <v>39</v>
      </c>
      <c r="B61" s="46">
        <v>19800</v>
      </c>
    </row>
    <row r="62" spans="1:2" s="47" customFormat="1" ht="16.5" customHeight="1">
      <c r="A62" s="45" t="s">
        <v>55</v>
      </c>
      <c r="B62" s="46">
        <v>246240</v>
      </c>
    </row>
    <row r="63" spans="1:2" s="47" customFormat="1" ht="16.5" customHeight="1">
      <c r="A63" s="45" t="s">
        <v>52</v>
      </c>
      <c r="B63" s="46">
        <v>167983.2</v>
      </c>
    </row>
    <row r="64" spans="1:2" s="47" customFormat="1" ht="16.5" customHeight="1">
      <c r="A64" s="45" t="s">
        <v>52</v>
      </c>
      <c r="B64" s="46">
        <v>201332.34</v>
      </c>
    </row>
    <row r="65" spans="1:8" s="47" customFormat="1" ht="16.5" customHeight="1">
      <c r="A65" s="45" t="s">
        <v>53</v>
      </c>
      <c r="B65" s="46">
        <v>2184</v>
      </c>
    </row>
    <row r="66" spans="1:8" s="47" customFormat="1" ht="16.5" customHeight="1">
      <c r="A66" s="45" t="s">
        <v>53</v>
      </c>
      <c r="B66" s="46">
        <v>7176</v>
      </c>
    </row>
    <row r="67" spans="1:8" s="47" customFormat="1" ht="16.5" customHeight="1">
      <c r="A67" s="45" t="s">
        <v>56</v>
      </c>
      <c r="B67" s="46">
        <v>28056</v>
      </c>
    </row>
    <row r="68" spans="1:8" s="47" customFormat="1" ht="16.5" customHeight="1">
      <c r="A68" s="45" t="s">
        <v>47</v>
      </c>
      <c r="B68" s="46">
        <v>7368</v>
      </c>
    </row>
    <row r="69" spans="1:8" s="47" customFormat="1" ht="16.5" customHeight="1">
      <c r="A69" s="45" t="s">
        <v>57</v>
      </c>
      <c r="B69" s="46">
        <v>168000</v>
      </c>
    </row>
    <row r="70" spans="1:8" s="47" customFormat="1" ht="16.5" customHeight="1">
      <c r="A70" s="45" t="s">
        <v>58</v>
      </c>
      <c r="B70" s="46">
        <v>135600</v>
      </c>
    </row>
    <row r="71" spans="1:8" s="47" customFormat="1" ht="16.5" customHeight="1">
      <c r="A71" s="45" t="s">
        <v>47</v>
      </c>
      <c r="B71" s="46">
        <v>3684</v>
      </c>
    </row>
    <row r="72" spans="1:8" s="47" customFormat="1" ht="15.75" customHeight="1">
      <c r="B72" s="65">
        <f>SUM(B34:B71)</f>
        <v>2936692.98</v>
      </c>
    </row>
    <row r="73" spans="1:8" s="42" customFormat="1" ht="36" customHeight="1">
      <c r="A73" s="12">
        <v>13</v>
      </c>
      <c r="B73" s="40" t="s">
        <v>32</v>
      </c>
      <c r="C73" s="53"/>
      <c r="F73" s="43"/>
      <c r="H73" s="43"/>
    </row>
    <row r="74" spans="1:8" s="2" customFormat="1" ht="23.25" customHeight="1">
      <c r="A74" s="3">
        <v>14</v>
      </c>
      <c r="B74" s="15" t="s">
        <v>25</v>
      </c>
      <c r="C74" s="33">
        <v>0</v>
      </c>
      <c r="F74" s="8"/>
      <c r="H74" s="8"/>
    </row>
    <row r="75" spans="1:8" s="2" customFormat="1" ht="25.5" customHeight="1">
      <c r="A75" s="3">
        <v>15</v>
      </c>
      <c r="B75" s="15" t="s">
        <v>21</v>
      </c>
      <c r="C75" s="33">
        <v>0</v>
      </c>
      <c r="F75" s="8"/>
      <c r="H75" s="8"/>
    </row>
    <row r="76" spans="1:8" s="2" customFormat="1" ht="22.5" customHeight="1">
      <c r="A76" s="3">
        <v>16</v>
      </c>
      <c r="B76" s="25" t="s">
        <v>33</v>
      </c>
      <c r="C76" s="33">
        <v>0</v>
      </c>
      <c r="F76" s="8"/>
      <c r="H76" s="8"/>
    </row>
    <row r="77" spans="1:8" s="2" customFormat="1" ht="22.5" customHeight="1">
      <c r="A77" s="3">
        <v>17</v>
      </c>
      <c r="B77" s="25" t="s">
        <v>31</v>
      </c>
      <c r="C77" s="33">
        <v>0</v>
      </c>
      <c r="F77" s="8"/>
      <c r="H77" s="8"/>
    </row>
    <row r="78" spans="1:8" s="2" customFormat="1" ht="23.25" customHeight="1">
      <c r="A78" s="3">
        <v>18</v>
      </c>
      <c r="B78" s="15" t="s">
        <v>23</v>
      </c>
      <c r="C78" s="33">
        <v>0</v>
      </c>
      <c r="F78" s="8"/>
      <c r="H78" s="8"/>
    </row>
    <row r="79" spans="1:8" s="2" customFormat="1" ht="23.25" customHeight="1">
      <c r="A79" s="3">
        <v>19</v>
      </c>
      <c r="B79" s="15" t="s">
        <v>24</v>
      </c>
      <c r="C79" s="33">
        <v>0</v>
      </c>
      <c r="F79" s="8"/>
      <c r="H79" s="8"/>
    </row>
    <row r="80" spans="1:8" s="2" customFormat="1" ht="25.5" customHeight="1">
      <c r="A80" s="3">
        <v>20</v>
      </c>
      <c r="B80" s="15" t="s">
        <v>14</v>
      </c>
      <c r="C80" s="33">
        <v>0</v>
      </c>
      <c r="F80" s="8"/>
      <c r="H80" s="8"/>
    </row>
    <row r="81" spans="1:8" s="2" customFormat="1" ht="24" customHeight="1">
      <c r="A81" s="3">
        <v>21</v>
      </c>
      <c r="B81" s="15" t="s">
        <v>16</v>
      </c>
      <c r="C81" s="33">
        <v>0</v>
      </c>
      <c r="F81" s="8"/>
      <c r="H81" s="8"/>
    </row>
    <row r="82" spans="1:8" s="2" customFormat="1" ht="24.75" customHeight="1">
      <c r="A82" s="3">
        <v>22</v>
      </c>
      <c r="B82" s="15" t="s">
        <v>17</v>
      </c>
      <c r="C82" s="33">
        <v>455167.38</v>
      </c>
      <c r="F82" s="8"/>
      <c r="H82" s="8"/>
    </row>
    <row r="83" spans="1:8" s="47" customFormat="1" ht="16.5" customHeight="1">
      <c r="A83" s="45" t="s">
        <v>59</v>
      </c>
      <c r="B83" s="46">
        <v>5805</v>
      </c>
    </row>
    <row r="84" spans="1:8" s="47" customFormat="1" ht="16.5" customHeight="1">
      <c r="A84" s="45" t="s">
        <v>59</v>
      </c>
      <c r="B84" s="46">
        <v>7425</v>
      </c>
    </row>
    <row r="85" spans="1:8" s="47" customFormat="1" ht="16.5" customHeight="1">
      <c r="A85" s="45" t="s">
        <v>59</v>
      </c>
      <c r="B85" s="46">
        <v>18397.5</v>
      </c>
    </row>
    <row r="86" spans="1:8" s="47" customFormat="1" ht="16.5" customHeight="1">
      <c r="A86" s="45" t="s">
        <v>59</v>
      </c>
      <c r="B86" s="46">
        <v>9064.44</v>
      </c>
    </row>
    <row r="87" spans="1:8" s="47" customFormat="1" ht="16.5" customHeight="1">
      <c r="A87" s="45" t="s">
        <v>59</v>
      </c>
      <c r="B87" s="46">
        <v>15917</v>
      </c>
    </row>
    <row r="88" spans="1:8" s="47" customFormat="1" ht="16.5" customHeight="1">
      <c r="A88" s="45" t="s">
        <v>59</v>
      </c>
      <c r="B88" s="46">
        <v>23740.16</v>
      </c>
    </row>
    <row r="89" spans="1:8" s="47" customFormat="1" ht="16.5" customHeight="1">
      <c r="A89" s="45" t="s">
        <v>59</v>
      </c>
      <c r="B89" s="46">
        <v>19112.5</v>
      </c>
    </row>
    <row r="90" spans="1:8" s="47" customFormat="1" ht="16.5" customHeight="1">
      <c r="A90" s="45" t="s">
        <v>59</v>
      </c>
      <c r="B90" s="46">
        <v>9064.44</v>
      </c>
    </row>
    <row r="91" spans="1:8" s="47" customFormat="1" ht="16.5" customHeight="1">
      <c r="A91" s="45" t="s">
        <v>59</v>
      </c>
      <c r="B91" s="46">
        <v>43784.480000000003</v>
      </c>
    </row>
    <row r="92" spans="1:8" s="47" customFormat="1" ht="16.5" customHeight="1">
      <c r="A92" s="45" t="s">
        <v>59</v>
      </c>
      <c r="B92" s="46">
        <v>23144</v>
      </c>
    </row>
    <row r="93" spans="1:8" s="47" customFormat="1" ht="16.5" customHeight="1">
      <c r="A93" s="45" t="s">
        <v>59</v>
      </c>
      <c r="B93" s="46">
        <v>9064.44</v>
      </c>
    </row>
    <row r="94" spans="1:8" s="47" customFormat="1" ht="16.5" customHeight="1">
      <c r="A94" s="45" t="s">
        <v>59</v>
      </c>
      <c r="B94" s="46">
        <v>24772</v>
      </c>
    </row>
    <row r="95" spans="1:8" s="47" customFormat="1" ht="16.5" customHeight="1">
      <c r="A95" s="45" t="s">
        <v>59</v>
      </c>
      <c r="B95" s="46">
        <v>45844.76</v>
      </c>
    </row>
    <row r="96" spans="1:8" s="47" customFormat="1" ht="16.5" customHeight="1">
      <c r="A96" s="45" t="s">
        <v>59</v>
      </c>
      <c r="B96" s="46">
        <v>24585</v>
      </c>
    </row>
    <row r="97" spans="1:8" s="47" customFormat="1" ht="16.5" customHeight="1">
      <c r="A97" s="45" t="s">
        <v>59</v>
      </c>
      <c r="B97" s="46">
        <v>44617.68</v>
      </c>
    </row>
    <row r="98" spans="1:8" s="47" customFormat="1" ht="16.5" customHeight="1">
      <c r="A98" s="45" t="s">
        <v>59</v>
      </c>
      <c r="B98" s="46">
        <v>9064.44</v>
      </c>
    </row>
    <row r="99" spans="1:8" s="47" customFormat="1" ht="16.5" customHeight="1">
      <c r="A99" s="45" t="s">
        <v>59</v>
      </c>
      <c r="B99" s="46">
        <v>16472.5</v>
      </c>
    </row>
    <row r="100" spans="1:8" s="47" customFormat="1" ht="16.5" customHeight="1">
      <c r="A100" s="45" t="s">
        <v>59</v>
      </c>
      <c r="B100" s="46">
        <v>9064.44</v>
      </c>
    </row>
    <row r="101" spans="1:8" s="47" customFormat="1" ht="16.5" customHeight="1">
      <c r="A101" s="45" t="s">
        <v>59</v>
      </c>
      <c r="B101" s="46">
        <v>48597.599999999999</v>
      </c>
    </row>
    <row r="102" spans="1:8" s="47" customFormat="1" ht="16.5" customHeight="1">
      <c r="A102" s="45" t="s">
        <v>59</v>
      </c>
      <c r="B102" s="46">
        <v>28765</v>
      </c>
    </row>
    <row r="103" spans="1:8" s="47" customFormat="1" ht="16.5" customHeight="1">
      <c r="A103" s="45" t="s">
        <v>59</v>
      </c>
      <c r="B103" s="46">
        <v>18865</v>
      </c>
    </row>
    <row r="104" spans="1:8" s="47" customFormat="1" ht="14.1" customHeight="1">
      <c r="B104" s="65">
        <f>SUM(B83:B103)</f>
        <v>455167.38</v>
      </c>
    </row>
    <row r="105" spans="1:8" s="26" customFormat="1" ht="21" customHeight="1">
      <c r="A105" s="3">
        <v>23</v>
      </c>
      <c r="B105" s="15" t="s">
        <v>18</v>
      </c>
      <c r="C105" s="35">
        <v>0</v>
      </c>
      <c r="F105" s="27"/>
      <c r="H105" s="27"/>
    </row>
    <row r="106" spans="1:8" s="18" customFormat="1" ht="23.25" customHeight="1">
      <c r="A106" s="17">
        <v>24</v>
      </c>
      <c r="B106" s="15" t="s">
        <v>19</v>
      </c>
      <c r="C106" s="33">
        <v>0</v>
      </c>
      <c r="F106" s="19"/>
      <c r="H106" s="19"/>
    </row>
    <row r="107" spans="1:8" s="18" customFormat="1" ht="23.25" customHeight="1">
      <c r="A107" s="17">
        <v>25</v>
      </c>
      <c r="B107" s="15" t="s">
        <v>22</v>
      </c>
      <c r="C107" s="33">
        <v>0</v>
      </c>
      <c r="F107" s="19"/>
      <c r="H107" s="19"/>
    </row>
    <row r="108" spans="1:8" s="18" customFormat="1" ht="23.25" customHeight="1">
      <c r="A108" s="49">
        <v>26</v>
      </c>
      <c r="B108" s="50" t="s">
        <v>34</v>
      </c>
      <c r="C108" s="51">
        <v>0</v>
      </c>
      <c r="F108" s="19"/>
      <c r="H108" s="19"/>
    </row>
    <row r="109" spans="1:8" s="18" customFormat="1">
      <c r="A109" s="17">
        <v>27</v>
      </c>
      <c r="B109" s="15" t="s">
        <v>11</v>
      </c>
      <c r="C109" s="32">
        <v>0</v>
      </c>
      <c r="F109" s="19"/>
      <c r="H109" s="19"/>
    </row>
    <row r="110" spans="1:8" s="18" customFormat="1">
      <c r="A110" s="17">
        <v>28</v>
      </c>
      <c r="B110" s="15" t="s">
        <v>29</v>
      </c>
      <c r="C110" s="37">
        <v>0</v>
      </c>
      <c r="F110" s="19"/>
      <c r="H110" s="19"/>
    </row>
    <row r="111" spans="1:8" s="18" customFormat="1">
      <c r="A111" s="17">
        <v>29</v>
      </c>
      <c r="B111" s="15" t="s">
        <v>28</v>
      </c>
      <c r="C111" s="31">
        <v>0</v>
      </c>
      <c r="F111" s="19"/>
      <c r="H111" s="19"/>
    </row>
    <row r="112" spans="1:8" s="18" customFormat="1">
      <c r="A112" s="17">
        <v>30</v>
      </c>
      <c r="B112" s="15" t="s">
        <v>12</v>
      </c>
      <c r="C112" s="33">
        <v>0</v>
      </c>
      <c r="F112" s="19"/>
      <c r="H112" s="19"/>
    </row>
    <row r="113" spans="1:8" s="18" customFormat="1">
      <c r="A113" s="20">
        <v>31</v>
      </c>
      <c r="B113" s="25" t="s">
        <v>13</v>
      </c>
      <c r="C113" s="32">
        <f>C108+C82+C79+C33+C32+C17</f>
        <v>4061358.5599999996</v>
      </c>
      <c r="F113" s="19"/>
      <c r="H113" s="19"/>
    </row>
    <row r="114" spans="1:8" s="21" customFormat="1" ht="21.75" customHeight="1">
      <c r="A114" s="21" t="s">
        <v>15</v>
      </c>
      <c r="B114" s="15"/>
      <c r="C114" s="38"/>
      <c r="F114" s="22"/>
      <c r="H114" s="22"/>
    </row>
    <row r="115" spans="1:8" s="18" customFormat="1">
      <c r="B115" s="23"/>
      <c r="C115" s="10"/>
      <c r="F115" s="19"/>
      <c r="H115" s="19"/>
    </row>
    <row r="116" spans="1:8" s="18" customFormat="1">
      <c r="B116" s="24"/>
      <c r="C116" s="29"/>
      <c r="F116" s="19"/>
      <c r="H116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6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2023-12-19T08:23:49Z</dcterms:modified>
</cp:coreProperties>
</file>