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Sheet1!$A$1:$C$105</definedName>
  </definedNames>
  <calcPr calcId="124519"/>
</workbook>
</file>

<file path=xl/calcChain.xml><?xml version="1.0" encoding="utf-8"?>
<calcChain xmlns="http://schemas.openxmlformats.org/spreadsheetml/2006/main">
  <c r="C105" i="1"/>
  <c r="C51"/>
  <c r="C47"/>
  <c r="C42"/>
  <c r="C36"/>
  <c r="C31"/>
  <c r="C85"/>
  <c r="C82"/>
  <c r="C76"/>
  <c r="C73"/>
  <c r="C70"/>
  <c r="D8" i="2" l="1"/>
  <c r="B5"/>
  <c r="A6"/>
</calcChain>
</file>

<file path=xl/sharedStrings.xml><?xml version="1.0" encoding="utf-8"?>
<sst xmlns="http://schemas.openxmlformats.org/spreadsheetml/2006/main" count="93" uniqueCount="65">
  <si>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</si>
  <si>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</si>
  <si>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</si>
  <si>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</si>
  <si>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</si>
  <si>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</si>
  <si>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</si>
  <si>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</si>
  <si>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</si>
  <si>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</si>
  <si>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</si>
  <si>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</si>
  <si>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</si>
  <si>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</si>
  <si>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</si>
  <si>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</si>
  <si>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</si>
  <si>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</si>
  <si>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</si>
  <si>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</si>
  <si>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</si>
  <si>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</si>
  <si>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</si>
  <si>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</si>
  <si>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</si>
  <si>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</si>
  <si>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</si>
  <si>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</si>
  <si>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</si>
  <si>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</si>
  <si>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</si>
  <si>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</si>
  <si>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</si>
  <si>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</si>
  <si>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</si>
  <si>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</si>
  <si>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</si>
  <si>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</si>
  <si>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</si>
  <si>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ENERGO TIPPO</t>
  </si>
  <si>
    <t>ПРОМЕНЕ НА РАЧУНУ "ОБ СТЕФАН ВИСОКИ"SMED.PALANKA  840-0000000211661-10 ИЗВОД БР.96</t>
  </si>
  <si>
    <t>16.10.2024.</t>
  </si>
  <si>
    <t>MAKLER DOO BEOGRAD</t>
  </si>
  <si>
    <t>Labteh doo</t>
  </si>
  <si>
    <t>ProMedia doo KIKINDA</t>
  </si>
  <si>
    <t>Vicor DOO</t>
  </si>
  <si>
    <t>TEAMEDICAL doo</t>
  </si>
  <si>
    <t>SUPERLAB DOO</t>
  </si>
  <si>
    <t>Farmalogist d.o.o.</t>
  </si>
  <si>
    <t>Sopharma Trading</t>
  </si>
  <si>
    <t>ADOC D.O.O. Beograd</t>
  </si>
  <si>
    <t>Amicus SRB d.o.o.</t>
  </si>
  <si>
    <t>B. Braun Adria RSRB d.o.o.</t>
  </si>
  <si>
    <t>BEOHEM-3 d.o.o.</t>
  </si>
  <si>
    <t>PHOENIX PHARMA DOO BEOGRAD</t>
  </si>
  <si>
    <t>JP SRBIJAGAS NOVI SAD</t>
  </si>
  <si>
    <t>SRF OPTIMUS D</t>
  </si>
  <si>
    <t>DON DON DOO</t>
  </si>
  <si>
    <t>MESARA LOLA</t>
  </si>
  <si>
    <t>INEL MEDIK VP</t>
  </si>
  <si>
    <t>ETICON DOO</t>
  </si>
  <si>
    <t>SUTURA NEDIC DOO</t>
  </si>
  <si>
    <t>MAGNA PHARMACIJA DOO</t>
  </si>
  <si>
    <t>ZAVOD ZA BIOCIDE I MED.EKOLOGIJU</t>
  </si>
  <si>
    <t>INSTITUT ZA TRANSFIZIJU KRVI SRBIJE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</si>
</sst>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Border="0" applyProtection="0"/>
  </cellStyleXfs>
  <cellXfs count="70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4" fontId="2" fillId="0" borderId="13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4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0" borderId="0" xfId="0" applyNumberFormat="1" applyFont="1" applyBorder="1" applyAlignment="1">
      <alignment horizontal="right" vertical="top"/>
    </xf>
    <xf numFmtId="4" fontId="3" fillId="0" borderId="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left" vertical="center"/>
    </xf>
    <xf numFmtId="0" fontId="8" fillId="0" borderId="0" xfId="0" applyFont="1"/>
    <xf numFmtId="2" fontId="2" fillId="0" borderId="3" xfId="0" applyNumberFormat="1" applyFont="1" applyBorder="1" applyAlignment="1">
      <alignment wrapText="1"/>
    </xf>
    <xf numFmtId="4" fontId="2" fillId="0" borderId="0" xfId="0" applyNumberFormat="1" applyFont="1" applyBorder="1" applyAlignment="1">
      <alignment horizontal="right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4" fontId="10" fillId="0" borderId="0" xfId="0" applyNumberFormat="1" applyFont="1" applyAlignment="1">
      <alignment horizontal="right" vertical="top"/>
    </xf>
    <xf numFmtId="4" fontId="9" fillId="0" borderId="1" xfId="0" applyNumberFormat="1" applyFont="1" applyBorder="1" applyAlignment="1">
      <alignment horizontal="right" vertical="top"/>
    </xf>
    <xf numFmtId="0" fontId="10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wrapText="1"/>
    </xf>
    <xf numFmtId="4" fontId="10" fillId="0" borderId="1" xfId="0" applyNumberFormat="1" applyFont="1" applyBorder="1"/>
    <xf numFmtId="0" fontId="10" fillId="0" borderId="0" xfId="0" applyFont="1"/>
    <xf numFmtId="4" fontId="3" fillId="0" borderId="3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5"/>
  <sheetViews>
    <sheetView tabSelected="1" view="pageBreakPreview" topLeftCell="A87" zoomScaleSheetLayoutView="100" workbookViewId="0">
      <selection activeCell="H16" sqref="H16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4" t="s">
        <v>40</v>
      </c>
      <c r="B1" s="45"/>
      <c r="C1" s="46"/>
    </row>
    <row r="2" spans="1:3" s="1" customFormat="1" ht="39" customHeight="1">
      <c r="A2" s="47"/>
      <c r="B2" s="48"/>
      <c r="C2" s="49"/>
    </row>
    <row r="3" spans="1:3" s="2" customFormat="1" ht="23.25" customHeight="1">
      <c r="A3" s="50"/>
      <c r="B3" s="51"/>
      <c r="C3" s="52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30">
        <v>6496801.5700000003</v>
      </c>
    </row>
    <row r="8" spans="1:3" s="2" customFormat="1" ht="18" customHeight="1">
      <c r="A8" s="2" t="s">
        <v>2</v>
      </c>
      <c r="B8" s="12" t="s">
        <v>17</v>
      </c>
      <c r="C8" s="29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2">
        <v>0</v>
      </c>
    </row>
    <row r="12" spans="1:3" s="2" customFormat="1" ht="18" customHeight="1">
      <c r="A12" s="4">
        <v>7</v>
      </c>
      <c r="B12" s="12" t="s">
        <v>8</v>
      </c>
      <c r="C12" s="30">
        <v>6496801.5700000003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30">
        <v>0</v>
      </c>
    </row>
    <row r="16" spans="1:3" s="2" customFormat="1" ht="23.25" customHeight="1">
      <c r="B16" s="53" t="s">
        <v>10</v>
      </c>
      <c r="C16" s="54"/>
    </row>
    <row r="17" spans="1:3" s="16" customFormat="1" ht="24" customHeight="1">
      <c r="A17" s="14">
        <v>10</v>
      </c>
      <c r="B17" s="15" t="s">
        <v>14</v>
      </c>
      <c r="C17" s="30">
        <v>2000</v>
      </c>
    </row>
    <row r="18" spans="1:3" s="2" customFormat="1" ht="24" customHeight="1">
      <c r="A18" s="57"/>
      <c r="B18" s="13" t="s">
        <v>56</v>
      </c>
      <c r="C18" s="23">
        <v>2000</v>
      </c>
    </row>
    <row r="19" spans="1:3" s="16" customFormat="1" ht="24" customHeight="1">
      <c r="A19" s="14">
        <v>11</v>
      </c>
      <c r="B19" s="17" t="s">
        <v>13</v>
      </c>
      <c r="C19" s="40">
        <v>332484.8</v>
      </c>
    </row>
    <row r="20" spans="1:3" s="2" customFormat="1" ht="24" customHeight="1">
      <c r="A20" s="57"/>
      <c r="B20" s="13" t="s">
        <v>62</v>
      </c>
      <c r="C20" s="28">
        <v>207484.79999999999</v>
      </c>
    </row>
    <row r="21" spans="1:3" s="2" customFormat="1" ht="24" customHeight="1">
      <c r="A21" s="57"/>
      <c r="B21" s="13" t="s">
        <v>63</v>
      </c>
      <c r="C21" s="28">
        <v>125000</v>
      </c>
    </row>
    <row r="22" spans="1:3" s="16" customFormat="1" ht="24" customHeight="1">
      <c r="A22" s="14">
        <v>12</v>
      </c>
      <c r="B22" s="17" t="s">
        <v>19</v>
      </c>
      <c r="C22" s="28">
        <v>0</v>
      </c>
    </row>
    <row r="23" spans="1:3" s="16" customFormat="1" ht="24" customHeight="1">
      <c r="A23" s="14">
        <v>13</v>
      </c>
      <c r="B23" s="34" t="s">
        <v>21</v>
      </c>
      <c r="C23" s="69">
        <v>1743346.44</v>
      </c>
    </row>
    <row r="24" spans="1:3" s="62" customFormat="1" ht="20.25">
      <c r="A24" s="61"/>
      <c r="B24" s="62" t="s">
        <v>48</v>
      </c>
      <c r="C24" s="63">
        <v>10223.4</v>
      </c>
    </row>
    <row r="25" spans="1:3" s="62" customFormat="1" ht="20.25">
      <c r="A25" s="61"/>
      <c r="B25" s="62" t="s">
        <v>48</v>
      </c>
      <c r="C25" s="63">
        <v>79460.149999999994</v>
      </c>
    </row>
    <row r="26" spans="1:3" s="62" customFormat="1" ht="20.25">
      <c r="A26" s="61"/>
      <c r="B26" s="62" t="s">
        <v>48</v>
      </c>
      <c r="C26" s="63">
        <v>67310.100000000006</v>
      </c>
    </row>
    <row r="27" spans="1:3" s="62" customFormat="1" ht="20.25">
      <c r="A27" s="61"/>
      <c r="B27" s="62" t="s">
        <v>48</v>
      </c>
      <c r="C27" s="63">
        <v>13147.2</v>
      </c>
    </row>
    <row r="28" spans="1:3" s="62" customFormat="1" ht="20.25">
      <c r="A28" s="61"/>
      <c r="B28" s="62" t="s">
        <v>48</v>
      </c>
      <c r="C28" s="63">
        <v>65043</v>
      </c>
    </row>
    <row r="29" spans="1:3" s="62" customFormat="1" ht="20.25">
      <c r="A29" s="61"/>
      <c r="B29" s="62" t="s">
        <v>48</v>
      </c>
      <c r="C29" s="63">
        <v>2733.94</v>
      </c>
    </row>
    <row r="30" spans="1:3" s="62" customFormat="1" ht="20.25">
      <c r="A30" s="61"/>
      <c r="B30" s="62" t="s">
        <v>48</v>
      </c>
      <c r="C30" s="63">
        <v>6277.81</v>
      </c>
    </row>
    <row r="31" spans="1:3" s="62" customFormat="1" ht="20.25">
      <c r="A31" s="61"/>
      <c r="C31" s="64">
        <f>SUM(C24:C30)</f>
        <v>244195.6</v>
      </c>
    </row>
    <row r="32" spans="1:3" s="62" customFormat="1" ht="20.25">
      <c r="A32" s="61"/>
      <c r="B32" s="62" t="s">
        <v>49</v>
      </c>
      <c r="C32" s="63">
        <v>3312.1</v>
      </c>
    </row>
    <row r="33" spans="1:3" s="62" customFormat="1" ht="20.25">
      <c r="A33" s="61"/>
      <c r="B33" s="62" t="s">
        <v>49</v>
      </c>
      <c r="C33" s="63">
        <v>21180.28</v>
      </c>
    </row>
    <row r="34" spans="1:3" s="62" customFormat="1" ht="20.25">
      <c r="A34" s="61"/>
      <c r="B34" s="62" t="s">
        <v>49</v>
      </c>
      <c r="C34" s="63">
        <v>117308.4</v>
      </c>
    </row>
    <row r="35" spans="1:3" s="62" customFormat="1" ht="20.25">
      <c r="A35" s="61"/>
      <c r="B35" s="62" t="s">
        <v>49</v>
      </c>
      <c r="C35" s="63">
        <v>96031.65</v>
      </c>
    </row>
    <row r="36" spans="1:3" s="62" customFormat="1" ht="20.25">
      <c r="A36" s="61"/>
      <c r="C36" s="64">
        <f>SUM(C32:C35)</f>
        <v>237832.43</v>
      </c>
    </row>
    <row r="37" spans="1:3" s="62" customFormat="1" ht="20.25">
      <c r="A37" s="61"/>
      <c r="B37" s="62" t="s">
        <v>50</v>
      </c>
      <c r="C37" s="63">
        <v>4899.1099999999997</v>
      </c>
    </row>
    <row r="38" spans="1:3" s="62" customFormat="1" ht="20.25">
      <c r="A38" s="61"/>
      <c r="C38" s="64">
        <v>4899.1099999999997</v>
      </c>
    </row>
    <row r="39" spans="1:3" s="62" customFormat="1" ht="20.25">
      <c r="A39" s="61"/>
      <c r="B39" s="62" t="s">
        <v>51</v>
      </c>
      <c r="C39" s="63">
        <v>17053.080000000002</v>
      </c>
    </row>
    <row r="40" spans="1:3" s="62" customFormat="1" ht="20.25">
      <c r="A40" s="61"/>
      <c r="B40" s="62" t="s">
        <v>51</v>
      </c>
      <c r="C40" s="63">
        <v>23214.14</v>
      </c>
    </row>
    <row r="41" spans="1:3" s="62" customFormat="1" ht="20.25">
      <c r="A41" s="61"/>
      <c r="B41" s="62" t="s">
        <v>51</v>
      </c>
      <c r="C41" s="63">
        <v>19228</v>
      </c>
    </row>
    <row r="42" spans="1:3" s="62" customFormat="1" ht="20.25">
      <c r="A42" s="61"/>
      <c r="C42" s="64">
        <f>SUM(C39:C41)</f>
        <v>59495.22</v>
      </c>
    </row>
    <row r="43" spans="1:3" s="62" customFormat="1" ht="20.25">
      <c r="A43" s="61"/>
      <c r="B43" s="62" t="s">
        <v>52</v>
      </c>
      <c r="C43" s="63">
        <v>12856.8</v>
      </c>
    </row>
    <row r="44" spans="1:3" s="62" customFormat="1" ht="20.25">
      <c r="A44" s="61"/>
      <c r="C44" s="64">
        <v>12856.8</v>
      </c>
    </row>
    <row r="45" spans="1:3" s="62" customFormat="1" ht="20.25">
      <c r="A45" s="61"/>
      <c r="B45" s="62" t="s">
        <v>53</v>
      </c>
      <c r="C45" s="63">
        <v>292973.45</v>
      </c>
    </row>
    <row r="46" spans="1:3" s="62" customFormat="1" ht="20.25">
      <c r="A46" s="61"/>
      <c r="B46" s="62" t="s">
        <v>53</v>
      </c>
      <c r="C46" s="63">
        <v>292973.45</v>
      </c>
    </row>
    <row r="47" spans="1:3" s="62" customFormat="1" ht="20.25">
      <c r="A47" s="61"/>
      <c r="C47" s="64">
        <f>SUM(C45:C46)</f>
        <v>585946.9</v>
      </c>
    </row>
    <row r="48" spans="1:3" s="62" customFormat="1" ht="20.25">
      <c r="A48" s="61"/>
      <c r="B48" s="62" t="s">
        <v>54</v>
      </c>
      <c r="C48" s="63">
        <v>204732</v>
      </c>
    </row>
    <row r="49" spans="1:3" s="62" customFormat="1" ht="20.25">
      <c r="A49" s="61"/>
      <c r="B49" s="62" t="s">
        <v>54</v>
      </c>
      <c r="C49" s="63">
        <v>64127.25</v>
      </c>
    </row>
    <row r="50" spans="1:3" s="62" customFormat="1" ht="20.25">
      <c r="A50" s="61"/>
      <c r="B50" s="62" t="s">
        <v>54</v>
      </c>
      <c r="C50" s="63">
        <v>329261.13</v>
      </c>
    </row>
    <row r="51" spans="1:3" s="62" customFormat="1" ht="20.25">
      <c r="A51" s="61"/>
      <c r="C51" s="64">
        <f>SUM(C48:C50)</f>
        <v>598120.38</v>
      </c>
    </row>
    <row r="52" spans="1:3" s="16" customFormat="1" ht="24" customHeight="1">
      <c r="A52" s="14">
        <v>14</v>
      </c>
      <c r="B52" s="15" t="s">
        <v>22</v>
      </c>
      <c r="C52" s="37">
        <v>0</v>
      </c>
    </row>
    <row r="53" spans="1:3" s="16" customFormat="1" ht="24.75" customHeight="1">
      <c r="A53" s="14">
        <v>15</v>
      </c>
      <c r="B53" s="35" t="s">
        <v>30</v>
      </c>
      <c r="C53" s="33">
        <v>0</v>
      </c>
    </row>
    <row r="54" spans="1:3" s="19" customFormat="1">
      <c r="A54" s="14">
        <v>16</v>
      </c>
      <c r="B54" s="17" t="s">
        <v>23</v>
      </c>
      <c r="C54" s="41">
        <v>344639.68</v>
      </c>
    </row>
    <row r="55" spans="1:3" s="56" customFormat="1" ht="20.25">
      <c r="A55" s="55"/>
      <c r="B55" s="62" t="s">
        <v>51</v>
      </c>
      <c r="C55" s="63">
        <v>344639.68</v>
      </c>
    </row>
    <row r="56" spans="1:3" s="19" customFormat="1">
      <c r="A56" s="14">
        <v>17</v>
      </c>
      <c r="B56" s="17" t="s">
        <v>24</v>
      </c>
      <c r="C56" s="38">
        <v>0</v>
      </c>
    </row>
    <row r="57" spans="1:3" s="19" customFormat="1">
      <c r="A57" s="14">
        <v>18</v>
      </c>
      <c r="B57" s="15" t="s">
        <v>33</v>
      </c>
      <c r="C57" s="40">
        <v>0</v>
      </c>
    </row>
    <row r="58" spans="1:3" s="19" customFormat="1">
      <c r="A58" s="14">
        <v>19</v>
      </c>
      <c r="B58" s="18" t="s">
        <v>25</v>
      </c>
      <c r="C58" s="23">
        <v>0</v>
      </c>
    </row>
    <row r="59" spans="1:3" s="19" customFormat="1" ht="16.5" customHeight="1">
      <c r="A59" s="14">
        <v>20</v>
      </c>
      <c r="B59" s="8" t="s">
        <v>35</v>
      </c>
      <c r="C59" s="42">
        <v>276901.59999999998</v>
      </c>
    </row>
    <row r="60" spans="1:3" s="58" customFormat="1" ht="16.5" customHeight="1">
      <c r="A60" s="57"/>
      <c r="B60" s="59" t="s">
        <v>59</v>
      </c>
      <c r="C60" s="60">
        <v>133329.60000000001</v>
      </c>
    </row>
    <row r="61" spans="1:3" s="58" customFormat="1" ht="16.5" customHeight="1">
      <c r="A61" s="57"/>
      <c r="B61" s="59" t="s">
        <v>60</v>
      </c>
      <c r="C61" s="60">
        <v>18040</v>
      </c>
    </row>
    <row r="62" spans="1:3" s="58" customFormat="1" ht="16.5" customHeight="1">
      <c r="A62" s="57"/>
      <c r="B62" s="59" t="s">
        <v>61</v>
      </c>
      <c r="C62" s="60">
        <v>125532</v>
      </c>
    </row>
    <row r="63" spans="1:3" s="19" customFormat="1">
      <c r="A63" s="14">
        <v>21</v>
      </c>
      <c r="B63" s="15" t="s">
        <v>18</v>
      </c>
      <c r="C63" s="41">
        <v>0</v>
      </c>
    </row>
    <row r="64" spans="1:3" s="19" customFormat="1" ht="16.5" customHeight="1">
      <c r="A64" s="14">
        <v>22</v>
      </c>
      <c r="B64" s="15" t="s">
        <v>27</v>
      </c>
      <c r="C64" s="41">
        <v>1900417.74</v>
      </c>
    </row>
    <row r="65" spans="1:3" s="62" customFormat="1" ht="20.25">
      <c r="A65" s="61"/>
      <c r="B65" s="62" t="s">
        <v>42</v>
      </c>
      <c r="C65" s="63">
        <v>8970</v>
      </c>
    </row>
    <row r="66" spans="1:3" s="62" customFormat="1" ht="20.25">
      <c r="A66" s="61"/>
      <c r="B66" s="62" t="s">
        <v>42</v>
      </c>
      <c r="C66" s="63">
        <v>103315.3</v>
      </c>
    </row>
    <row r="67" spans="1:3" s="62" customFormat="1" ht="20.25">
      <c r="A67" s="61"/>
      <c r="B67" s="62" t="s">
        <v>42</v>
      </c>
      <c r="C67" s="63">
        <v>139968</v>
      </c>
    </row>
    <row r="68" spans="1:3" s="62" customFormat="1" ht="20.25">
      <c r="A68" s="61"/>
      <c r="B68" s="62" t="s">
        <v>42</v>
      </c>
      <c r="C68" s="63">
        <v>151202.28</v>
      </c>
    </row>
    <row r="69" spans="1:3" s="62" customFormat="1" ht="20.25">
      <c r="A69" s="61"/>
      <c r="B69" s="62" t="s">
        <v>42</v>
      </c>
      <c r="C69" s="63">
        <v>61897.66</v>
      </c>
    </row>
    <row r="70" spans="1:3" s="62" customFormat="1" ht="20.25">
      <c r="A70" s="61"/>
      <c r="C70" s="64">
        <f>SUM(C65:C69)</f>
        <v>465353.24</v>
      </c>
    </row>
    <row r="71" spans="1:3" s="62" customFormat="1" ht="20.25">
      <c r="A71" s="61"/>
      <c r="B71" s="62" t="s">
        <v>43</v>
      </c>
      <c r="C71" s="63">
        <v>5506.2</v>
      </c>
    </row>
    <row r="72" spans="1:3" s="62" customFormat="1" ht="20.25">
      <c r="A72" s="61"/>
      <c r="B72" s="62" t="s">
        <v>43</v>
      </c>
      <c r="C72" s="63">
        <v>13110</v>
      </c>
    </row>
    <row r="73" spans="1:3" s="62" customFormat="1" ht="20.25">
      <c r="A73" s="61"/>
      <c r="C73" s="64">
        <f>SUM(C71:C72)</f>
        <v>18616.2</v>
      </c>
    </row>
    <row r="74" spans="1:3" s="62" customFormat="1" ht="20.25">
      <c r="A74" s="61"/>
      <c r="B74" s="62" t="s">
        <v>44</v>
      </c>
      <c r="C74" s="63">
        <v>53486.400000000001</v>
      </c>
    </row>
    <row r="75" spans="1:3" s="62" customFormat="1" ht="20.25">
      <c r="A75" s="61"/>
      <c r="B75" s="62" t="s">
        <v>44</v>
      </c>
      <c r="C75" s="63">
        <v>11874</v>
      </c>
    </row>
    <row r="76" spans="1:3" s="62" customFormat="1" ht="20.25">
      <c r="A76" s="61"/>
      <c r="C76" s="64">
        <f>SUM(C74:C75)</f>
        <v>65360.4</v>
      </c>
    </row>
    <row r="77" spans="1:3" s="62" customFormat="1" ht="20.25">
      <c r="A77" s="61"/>
      <c r="B77" s="62" t="s">
        <v>45</v>
      </c>
      <c r="C77" s="63">
        <v>67320</v>
      </c>
    </row>
    <row r="78" spans="1:3" s="62" customFormat="1" ht="20.25">
      <c r="A78" s="61"/>
      <c r="B78" s="62" t="s">
        <v>45</v>
      </c>
      <c r="C78" s="63">
        <v>232200</v>
      </c>
    </row>
    <row r="79" spans="1:3" s="62" customFormat="1" ht="20.25">
      <c r="A79" s="61"/>
      <c r="B79" s="62" t="s">
        <v>45</v>
      </c>
      <c r="C79" s="63">
        <v>37200</v>
      </c>
    </row>
    <row r="80" spans="1:3" s="62" customFormat="1" ht="20.25">
      <c r="A80" s="61"/>
      <c r="B80" s="62" t="s">
        <v>45</v>
      </c>
      <c r="C80" s="63">
        <v>12017.5</v>
      </c>
    </row>
    <row r="81" spans="1:3" s="62" customFormat="1" ht="20.25">
      <c r="A81" s="61"/>
      <c r="B81" s="62" t="s">
        <v>45</v>
      </c>
      <c r="C81" s="63">
        <v>305160</v>
      </c>
    </row>
    <row r="82" spans="1:3" s="62" customFormat="1" ht="20.25">
      <c r="A82" s="61"/>
      <c r="C82" s="64">
        <f>SUM(C77:C81)</f>
        <v>653897.5</v>
      </c>
    </row>
    <row r="83" spans="1:3" s="62" customFormat="1" ht="20.25">
      <c r="A83" s="61"/>
      <c r="B83" s="62" t="s">
        <v>46</v>
      </c>
      <c r="C83" s="63">
        <v>581319.6</v>
      </c>
    </row>
    <row r="84" spans="1:3" s="62" customFormat="1" ht="20.25">
      <c r="A84" s="61"/>
      <c r="B84" s="62" t="s">
        <v>46</v>
      </c>
      <c r="C84" s="63">
        <v>115216.8</v>
      </c>
    </row>
    <row r="85" spans="1:3" s="62" customFormat="1" ht="20.25">
      <c r="A85" s="61"/>
      <c r="C85" s="64">
        <f>SUM(C83:C84)</f>
        <v>696536.4</v>
      </c>
    </row>
    <row r="86" spans="1:3" s="62" customFormat="1" ht="20.25">
      <c r="A86" s="61"/>
      <c r="B86" s="62" t="s">
        <v>47</v>
      </c>
      <c r="C86" s="63">
        <v>654</v>
      </c>
    </row>
    <row r="87" spans="1:3" s="62" customFormat="1" ht="20.25">
      <c r="A87" s="61"/>
      <c r="C87" s="64">
        <v>654</v>
      </c>
    </row>
    <row r="88" spans="1:3" s="19" customFormat="1" ht="16.5" customHeight="1">
      <c r="A88" s="14">
        <v>23</v>
      </c>
      <c r="B88" s="15" t="s">
        <v>26</v>
      </c>
      <c r="C88" s="38">
        <v>0</v>
      </c>
    </row>
    <row r="89" spans="1:3" s="20" customFormat="1">
      <c r="A89" s="14">
        <v>24</v>
      </c>
      <c r="B89" s="15" t="s">
        <v>28</v>
      </c>
      <c r="C89" s="28">
        <v>0</v>
      </c>
    </row>
    <row r="90" spans="1:3" s="19" customFormat="1">
      <c r="A90" s="14">
        <v>25</v>
      </c>
      <c r="B90" s="15" t="s">
        <v>32</v>
      </c>
      <c r="C90" s="28">
        <v>0</v>
      </c>
    </row>
    <row r="91" spans="1:3" s="19" customFormat="1">
      <c r="A91" s="31">
        <v>26</v>
      </c>
      <c r="B91" s="15" t="s">
        <v>36</v>
      </c>
      <c r="C91" s="43">
        <v>1592090.41</v>
      </c>
    </row>
    <row r="92" spans="1:3" s="62" customFormat="1" ht="20.25">
      <c r="A92" s="61"/>
      <c r="B92" s="62" t="s">
        <v>55</v>
      </c>
      <c r="C92" s="63">
        <v>1298.69</v>
      </c>
    </row>
    <row r="93" spans="1:3" s="62" customFormat="1" ht="20.25">
      <c r="A93" s="61"/>
      <c r="B93" s="62" t="s">
        <v>55</v>
      </c>
      <c r="C93" s="63">
        <v>1590791.72</v>
      </c>
    </row>
    <row r="94" spans="1:3" s="19" customFormat="1" ht="18.75" thickBot="1">
      <c r="A94" s="14">
        <v>27</v>
      </c>
      <c r="B94" s="15" t="s">
        <v>34</v>
      </c>
      <c r="C94" s="28">
        <v>0</v>
      </c>
    </row>
    <row r="95" spans="1:3" s="19" customFormat="1">
      <c r="A95" s="27">
        <v>28</v>
      </c>
      <c r="B95" s="36" t="s">
        <v>38</v>
      </c>
      <c r="C95" s="39">
        <v>0</v>
      </c>
    </row>
    <row r="96" spans="1:3" s="19" customFormat="1">
      <c r="A96" s="14">
        <v>29</v>
      </c>
      <c r="B96" s="15" t="s">
        <v>20</v>
      </c>
      <c r="C96" s="40">
        <v>107921.60000000001</v>
      </c>
    </row>
    <row r="97" spans="1:3" s="68" customFormat="1" ht="20.25">
      <c r="A97" s="65"/>
      <c r="B97" s="66" t="s">
        <v>57</v>
      </c>
      <c r="C97" s="67">
        <v>31310.400000000001</v>
      </c>
    </row>
    <row r="98" spans="1:3" s="68" customFormat="1" ht="20.25">
      <c r="A98" s="65"/>
      <c r="B98" s="66" t="s">
        <v>58</v>
      </c>
      <c r="C98" s="67">
        <v>76611.199999999997</v>
      </c>
    </row>
    <row r="99" spans="1:3" s="19" customFormat="1">
      <c r="A99" s="14">
        <v>30</v>
      </c>
      <c r="B99" s="15" t="s">
        <v>29</v>
      </c>
      <c r="C99" s="40">
        <v>196999.3</v>
      </c>
    </row>
    <row r="100" spans="1:3" s="58" customFormat="1">
      <c r="A100" s="57"/>
      <c r="B100" s="12" t="s">
        <v>64</v>
      </c>
      <c r="C100" s="28">
        <v>196999.3</v>
      </c>
    </row>
    <row r="101" spans="1:3" s="19" customFormat="1" ht="21.75" customHeight="1">
      <c r="A101" s="14">
        <v>31</v>
      </c>
      <c r="B101" s="15" t="s">
        <v>31</v>
      </c>
      <c r="C101" s="28">
        <v>0</v>
      </c>
    </row>
    <row r="102" spans="1:3" s="19" customFormat="1">
      <c r="A102" s="14">
        <v>32</v>
      </c>
      <c r="B102" s="15" t="s">
        <v>37</v>
      </c>
      <c r="C102" s="29">
        <v>0</v>
      </c>
    </row>
    <row r="103" spans="1:3" s="19" customFormat="1">
      <c r="A103" s="14"/>
      <c r="B103" s="12" t="s">
        <v>39</v>
      </c>
      <c r="C103" s="26">
        <v>0</v>
      </c>
    </row>
    <row r="104" spans="1:3" s="19" customFormat="1">
      <c r="A104" s="14">
        <v>33</v>
      </c>
      <c r="B104" s="15" t="s">
        <v>15</v>
      </c>
      <c r="C104" s="28">
        <v>0</v>
      </c>
    </row>
    <row r="105" spans="1:3" s="19" customFormat="1">
      <c r="A105" s="14">
        <v>34</v>
      </c>
      <c r="B105" s="8" t="s">
        <v>11</v>
      </c>
      <c r="C105" s="29">
        <f>C99+C96+C91+C64+C59+C54+C23+C19+C17</f>
        <v>6496801.5699999994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2024-10-17T06:37:28Z</dcterms:modified>
</cp:coreProperties>
</file>