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Sheet1!$A$1:$C$130</definedName>
  </definedNames>
  <calcPr calcId="124519"/>
</workbook>
</file>

<file path=xl/calcChain.xml><?xml version="1.0" encoding="utf-8"?>
<calcChain xmlns="http://schemas.openxmlformats.org/spreadsheetml/2006/main">
  <c r="C130" i="1"/>
  <c r="C92"/>
  <c r="C89"/>
  <c r="C60"/>
  <c r="C55"/>
  <c r="C46"/>
  <c r="C43"/>
  <c r="C37"/>
  <c r="C28"/>
  <c r="C64"/>
  <c r="C82"/>
  <c r="C78"/>
  <c r="D8" i="2" l="1"/>
  <c r="B5"/>
  <c r="A6"/>
</calcChain>
</file>

<file path=xl/sharedStrings.xml><?xml version="1.0" encoding="utf-8"?>
<sst xmlns="http://schemas.openxmlformats.org/spreadsheetml/2006/main" count="112" uniqueCount="66">
  <si>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</si>
  <si>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</si>
  <si>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</si>
  <si>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</si>
  <si>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</si>
  <si>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</si>
  <si>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</si>
  <si>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</si>
  <si>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</si>
  <si>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</si>
  <si>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</si>
  <si>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</si>
  <si>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</si>
  <si>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</si>
  <si>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</si>
  <si>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</si>
  <si>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</si>
  <si>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</si>
  <si>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</si>
  <si>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</si>
  <si>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</si>
  <si>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</si>
  <si>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</si>
  <si>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</si>
  <si>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</si>
  <si>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</si>
  <si>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</si>
  <si>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</si>
  <si>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</si>
  <si>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</si>
  <si>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</si>
  <si>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</si>
  <si>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</si>
  <si>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</si>
  <si>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</si>
  <si>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</si>
  <si>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</si>
  <si>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</si>
  <si>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</si>
  <si>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</si>
  <si>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</si>
  <si>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ПРОМЕНЕ НА РАЧУНУ "ОБ СТЕФАН ВИСОКИ"SMED.PALANKA  840-0000000211661-10 ИЗВОД БР.23</t>
  </si>
  <si>
    <t>14.04.2025.g.</t>
  </si>
  <si>
    <t>MAKLER DOO BEOGRAD</t>
  </si>
  <si>
    <t>Narcissus d.o.o.</t>
  </si>
  <si>
    <t>Magna Pharmacia</t>
  </si>
  <si>
    <t>EPS AD  BEOGRAD</t>
  </si>
  <si>
    <t>Farmalogist d.o.o.</t>
  </si>
  <si>
    <t>PharmaSwiss doo</t>
  </si>
  <si>
    <t>Sopharma Trading</t>
  </si>
  <si>
    <t>VEGA DOO</t>
  </si>
  <si>
    <t>ADOC D.O.O. Beograd</t>
  </si>
  <si>
    <t>Amicus SRB d.o.o.</t>
  </si>
  <si>
    <t>MEDICA LINEA PHARM DOO</t>
  </si>
  <si>
    <t>B. Braun Adria RSRB d.o.o.</t>
  </si>
  <si>
    <t>BEOHEM-3 d.o.o.</t>
  </si>
  <si>
    <t>PHOENIX PHARMA DOO BEOGRAD</t>
  </si>
  <si>
    <t>Gosper Beograd</t>
  </si>
  <si>
    <t>Labteh doo</t>
  </si>
  <si>
    <t>Vicor DOO</t>
  </si>
  <si>
    <t>FLORA KOMERC DOO</t>
  </si>
  <si>
    <t>INPHARM CO DOO</t>
  </si>
  <si>
    <t>Исхрана пацијената-директна плаћања</t>
  </si>
  <si>
    <t>T&amp;M GROUP SOLUTIONS DOO</t>
  </si>
  <si>
    <t>FUTURE PHARM DOO STARA PAZOVA</t>
  </si>
  <si>
    <t/>
  </si>
</sst>
</file>

<file path=xl/styles.xml><?xml version="1.0" encoding="utf-8"?>
<styleSheet xmlns="http://schemas.openxmlformats.org/spreadsheetml/2006/main">
  <numFmts count="1">
    <numFmt numFmtId="164" formatCode="#,##0.00\ "/>
  </numFmts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9" fillId="0" borderId="0" xfId="0" applyFont="1" applyAlignment="1">
      <alignment vertical="top"/>
    </xf>
    <xf numFmtId="4" fontId="9" fillId="0" borderId="0" xfId="0" applyNumberFormat="1" applyFont="1" applyAlignment="1">
      <alignment horizontal="right" vertical="top"/>
    </xf>
    <xf numFmtId="4" fontId="10" fillId="0" borderId="0" xfId="0" applyNumberFormat="1" applyFont="1" applyBorder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4" fontId="10" fillId="0" borderId="1" xfId="0" applyNumberFormat="1" applyFont="1" applyBorder="1" applyAlignment="1">
      <alignment horizontal="right" vertical="top"/>
    </xf>
    <xf numFmtId="0" fontId="10" fillId="0" borderId="0" xfId="0" applyFont="1" applyAlignment="1">
      <alignment vertical="top"/>
    </xf>
    <xf numFmtId="0" fontId="9" fillId="2" borderId="1" xfId="0" applyFont="1" applyFill="1" applyBorder="1" applyAlignment="1">
      <alignment vertical="top"/>
    </xf>
    <xf numFmtId="4" fontId="10" fillId="2" borderId="12" xfId="0" applyNumberFormat="1" applyFont="1" applyFill="1" applyBorder="1" applyAlignment="1">
      <alignment horizontal="right" vertical="top"/>
    </xf>
    <xf numFmtId="2" fontId="3" fillId="0" borderId="13" xfId="0" applyNumberFormat="1" applyFont="1" applyBorder="1" applyAlignment="1">
      <alignment wrapText="1"/>
    </xf>
    <xf numFmtId="0" fontId="9" fillId="0" borderId="10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1"/>
  <sheetViews>
    <sheetView tabSelected="1" view="pageBreakPreview" topLeftCell="A4" zoomScaleSheetLayoutView="100" workbookViewId="0">
      <selection activeCell="L21" sqref="L21"/>
    </sheetView>
  </sheetViews>
  <sheetFormatPr defaultRowHeight="18" outlineLevelRow="2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41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42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14500050.77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14500050.77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5" t="s">
        <v>10</v>
      </c>
      <c r="C16" s="56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8" customFormat="1" ht="21" customHeight="1">
      <c r="A20" s="14">
        <v>13</v>
      </c>
      <c r="B20" s="37" t="s">
        <v>37</v>
      </c>
      <c r="C20" s="42">
        <v>0</v>
      </c>
    </row>
    <row r="21" spans="1:3" s="16" customFormat="1" ht="24" customHeight="1">
      <c r="A21" s="34">
        <v>14</v>
      </c>
      <c r="B21" s="15" t="s">
        <v>20</v>
      </c>
      <c r="C21" s="29">
        <v>2505439.13</v>
      </c>
    </row>
    <row r="22" spans="1:3" s="57" customFormat="1" ht="15" outlineLevel="2">
      <c r="B22" s="57" t="s">
        <v>47</v>
      </c>
      <c r="C22" s="58">
        <v>35205.5</v>
      </c>
    </row>
    <row r="23" spans="1:3" s="57" customFormat="1" ht="15" outlineLevel="2">
      <c r="B23" s="57" t="s">
        <v>47</v>
      </c>
      <c r="C23" s="58">
        <v>65043</v>
      </c>
    </row>
    <row r="24" spans="1:3" s="57" customFormat="1" ht="15" outlineLevel="2">
      <c r="B24" s="57" t="s">
        <v>47</v>
      </c>
      <c r="C24" s="58">
        <v>12335.14</v>
      </c>
    </row>
    <row r="25" spans="1:3" s="57" customFormat="1" ht="15" outlineLevel="2">
      <c r="B25" s="57" t="s">
        <v>47</v>
      </c>
      <c r="C25" s="58">
        <v>6573.6</v>
      </c>
    </row>
    <row r="26" spans="1:3" s="57" customFormat="1" ht="15" outlineLevel="2">
      <c r="B26" s="57" t="s">
        <v>47</v>
      </c>
      <c r="C26" s="58">
        <v>16670.939999999999</v>
      </c>
    </row>
    <row r="27" spans="1:3" s="57" customFormat="1" ht="15" outlineLevel="2">
      <c r="B27" s="57" t="s">
        <v>47</v>
      </c>
      <c r="C27" s="58">
        <v>9546.0300000000007</v>
      </c>
    </row>
    <row r="28" spans="1:3" s="57" customFormat="1" ht="15.75" outlineLevel="2">
      <c r="C28" s="59">
        <f>SUM(C22:C27)</f>
        <v>145374.21</v>
      </c>
    </row>
    <row r="29" spans="1:3" s="57" customFormat="1" ht="15" outlineLevel="2">
      <c r="B29" s="57" t="s">
        <v>49</v>
      </c>
      <c r="C29" s="58">
        <v>169015</v>
      </c>
    </row>
    <row r="30" spans="1:3" s="57" customFormat="1" ht="15" outlineLevel="2">
      <c r="B30" s="57" t="s">
        <v>49</v>
      </c>
      <c r="C30" s="58">
        <v>35395.14</v>
      </c>
    </row>
    <row r="31" spans="1:3" s="57" customFormat="1" ht="15" outlineLevel="2">
      <c r="B31" s="57" t="s">
        <v>49</v>
      </c>
      <c r="C31" s="58">
        <v>43674.18</v>
      </c>
    </row>
    <row r="32" spans="1:3" s="57" customFormat="1" ht="15" outlineLevel="2">
      <c r="B32" s="57" t="s">
        <v>49</v>
      </c>
      <c r="C32" s="58">
        <v>7580.1</v>
      </c>
    </row>
    <row r="33" spans="2:3" s="57" customFormat="1" ht="15" outlineLevel="2">
      <c r="B33" s="57" t="s">
        <v>49</v>
      </c>
      <c r="C33" s="58">
        <v>2536.71</v>
      </c>
    </row>
    <row r="34" spans="2:3" s="57" customFormat="1" ht="15" outlineLevel="2">
      <c r="B34" s="57" t="s">
        <v>49</v>
      </c>
      <c r="C34" s="58">
        <v>12010.34</v>
      </c>
    </row>
    <row r="35" spans="2:3" s="57" customFormat="1" ht="15" outlineLevel="2">
      <c r="B35" s="57" t="s">
        <v>49</v>
      </c>
      <c r="C35" s="58">
        <v>237406.73</v>
      </c>
    </row>
    <row r="36" spans="2:3" s="57" customFormat="1" ht="15" outlineLevel="2">
      <c r="B36" s="57" t="s">
        <v>49</v>
      </c>
      <c r="C36" s="58">
        <v>4746.0600000000004</v>
      </c>
    </row>
    <row r="37" spans="2:3" s="57" customFormat="1" ht="15.75" outlineLevel="2">
      <c r="C37" s="60">
        <f>SUM(C29:C36)</f>
        <v>512364.26000000007</v>
      </c>
    </row>
    <row r="38" spans="2:3" s="57" customFormat="1" ht="15" outlineLevel="2">
      <c r="B38" s="57" t="s">
        <v>50</v>
      </c>
      <c r="C38" s="58">
        <v>168676.2</v>
      </c>
    </row>
    <row r="39" spans="2:3" s="57" customFormat="1" ht="15" outlineLevel="2">
      <c r="B39" s="57" t="s">
        <v>50</v>
      </c>
      <c r="C39" s="58">
        <v>8420.61</v>
      </c>
    </row>
    <row r="40" spans="2:3" s="57" customFormat="1" ht="15" outlineLevel="2">
      <c r="B40" s="57" t="s">
        <v>50</v>
      </c>
      <c r="C40" s="58">
        <v>5769.5</v>
      </c>
    </row>
    <row r="41" spans="2:3" s="57" customFormat="1" ht="15" outlineLevel="2">
      <c r="B41" s="57" t="s">
        <v>50</v>
      </c>
      <c r="C41" s="58">
        <v>1518</v>
      </c>
    </row>
    <row r="42" spans="2:3" s="57" customFormat="1" ht="15" outlineLevel="2">
      <c r="B42" s="57" t="s">
        <v>50</v>
      </c>
      <c r="C42" s="58">
        <v>323983</v>
      </c>
    </row>
    <row r="43" spans="2:3" s="57" customFormat="1" ht="15.75" outlineLevel="2">
      <c r="C43" s="60">
        <f>SUM(C38:C42)</f>
        <v>508367.31</v>
      </c>
    </row>
    <row r="44" spans="2:3" s="57" customFormat="1" ht="15" outlineLevel="2">
      <c r="B44" s="57" t="s">
        <v>51</v>
      </c>
      <c r="C44" s="58">
        <v>3458.27</v>
      </c>
    </row>
    <row r="45" spans="2:3" s="57" customFormat="1" ht="15" outlineLevel="2">
      <c r="B45" s="57" t="s">
        <v>51</v>
      </c>
      <c r="C45" s="58">
        <v>14396.8</v>
      </c>
    </row>
    <row r="46" spans="2:3" s="57" customFormat="1" ht="15.75" outlineLevel="2">
      <c r="C46" s="60">
        <f>SUM(C44:C45)</f>
        <v>17855.07</v>
      </c>
    </row>
    <row r="47" spans="2:3" s="57" customFormat="1" ht="15" outlineLevel="2">
      <c r="B47" s="57" t="s">
        <v>52</v>
      </c>
      <c r="C47" s="58">
        <v>9580.7800000000007</v>
      </c>
    </row>
    <row r="48" spans="2:3" s="57" customFormat="1" ht="15.75" outlineLevel="2">
      <c r="C48" s="60">
        <v>9580.7800000000007</v>
      </c>
    </row>
    <row r="49" spans="1:3" s="57" customFormat="1" ht="15" outlineLevel="2">
      <c r="B49" s="57" t="s">
        <v>53</v>
      </c>
      <c r="C49" s="58">
        <v>90750</v>
      </c>
    </row>
    <row r="50" spans="1:3" s="57" customFormat="1" ht="15.75" outlineLevel="2">
      <c r="C50" s="60">
        <v>90750</v>
      </c>
    </row>
    <row r="51" spans="1:3" s="57" customFormat="1" ht="15" outlineLevel="2">
      <c r="B51" s="57" t="s">
        <v>54</v>
      </c>
      <c r="C51" s="58">
        <v>58815.9</v>
      </c>
    </row>
    <row r="52" spans="1:3" s="57" customFormat="1" ht="15.75" outlineLevel="2">
      <c r="C52" s="60">
        <v>58815.9</v>
      </c>
    </row>
    <row r="53" spans="1:3" s="57" customFormat="1" ht="15" outlineLevel="2">
      <c r="B53" s="57" t="s">
        <v>55</v>
      </c>
      <c r="C53" s="58">
        <v>292545</v>
      </c>
    </row>
    <row r="54" spans="1:3" s="57" customFormat="1" ht="15" outlineLevel="2">
      <c r="B54" s="57" t="s">
        <v>55</v>
      </c>
      <c r="C54" s="58">
        <v>585090</v>
      </c>
    </row>
    <row r="55" spans="1:3" s="57" customFormat="1" ht="15.75" outlineLevel="2">
      <c r="C55" s="60">
        <f>SUM(C53:C54)</f>
        <v>877635</v>
      </c>
    </row>
    <row r="56" spans="1:3" s="57" customFormat="1" ht="15" outlineLevel="2">
      <c r="B56" s="57" t="s">
        <v>56</v>
      </c>
      <c r="C56" s="58">
        <v>5819</v>
      </c>
    </row>
    <row r="57" spans="1:3" s="57" customFormat="1" ht="15" outlineLevel="2">
      <c r="B57" s="57" t="s">
        <v>56</v>
      </c>
      <c r="C57" s="58">
        <v>794.13</v>
      </c>
    </row>
    <row r="58" spans="1:3" s="57" customFormat="1" ht="15" outlineLevel="2">
      <c r="B58" s="57" t="s">
        <v>56</v>
      </c>
      <c r="C58" s="58">
        <v>4573.97</v>
      </c>
    </row>
    <row r="59" spans="1:3" s="57" customFormat="1" ht="15" outlineLevel="2">
      <c r="B59" s="57" t="s">
        <v>56</v>
      </c>
      <c r="C59" s="58">
        <v>273509.5</v>
      </c>
    </row>
    <row r="60" spans="1:3" s="57" customFormat="1" ht="15.75" outlineLevel="2">
      <c r="C60" s="60">
        <f>SUM(C56:C59)</f>
        <v>284696.59999999998</v>
      </c>
    </row>
    <row r="61" spans="1:3" s="16" customFormat="1" ht="24" customHeight="1">
      <c r="A61" s="14">
        <v>15</v>
      </c>
      <c r="B61" s="15" t="s">
        <v>21</v>
      </c>
      <c r="C61" s="36">
        <v>261542.71</v>
      </c>
    </row>
    <row r="62" spans="1:3" s="57" customFormat="1" ht="15" outlineLevel="2">
      <c r="B62" s="57" t="s">
        <v>47</v>
      </c>
      <c r="C62" s="58">
        <v>20254.080000000002</v>
      </c>
    </row>
    <row r="63" spans="1:3" s="57" customFormat="1" ht="15" outlineLevel="2">
      <c r="B63" s="57" t="s">
        <v>47</v>
      </c>
      <c r="C63" s="58">
        <v>30381.119999999999</v>
      </c>
    </row>
    <row r="64" spans="1:3" s="57" customFormat="1" ht="15.75" outlineLevel="2">
      <c r="C64" s="61">
        <f>SUM(C62:C63)</f>
        <v>50635.199999999997</v>
      </c>
    </row>
    <row r="65" spans="1:3" s="57" customFormat="1" ht="15" outlineLevel="2">
      <c r="B65" s="57" t="s">
        <v>48</v>
      </c>
      <c r="C65" s="58">
        <v>210907.51</v>
      </c>
    </row>
    <row r="66" spans="1:3" s="57" customFormat="1" ht="15.75" outlineLevel="2">
      <c r="C66" s="61">
        <v>210907.51</v>
      </c>
    </row>
    <row r="67" spans="1:3" s="16" customFormat="1" ht="24.75" customHeight="1">
      <c r="A67" s="14">
        <v>16</v>
      </c>
      <c r="B67" s="15" t="s">
        <v>28</v>
      </c>
      <c r="C67" s="45">
        <v>0</v>
      </c>
    </row>
    <row r="68" spans="1:3" s="19" customFormat="1">
      <c r="A68" s="14">
        <v>17</v>
      </c>
      <c r="B68" s="17" t="s">
        <v>36</v>
      </c>
      <c r="C68" s="32">
        <v>0</v>
      </c>
    </row>
    <row r="69" spans="1:3" s="19" customFormat="1">
      <c r="A69" s="14">
        <v>18</v>
      </c>
      <c r="B69" s="17" t="s">
        <v>39</v>
      </c>
      <c r="C69" s="32">
        <v>25294.95</v>
      </c>
    </row>
    <row r="70" spans="1:3" s="57" customFormat="1" ht="15" outlineLevel="2">
      <c r="B70" s="57" t="s">
        <v>61</v>
      </c>
      <c r="C70" s="58">
        <v>25294.95</v>
      </c>
    </row>
    <row r="71" spans="1:3" s="19" customFormat="1">
      <c r="A71" s="14">
        <v>19</v>
      </c>
      <c r="B71" s="17" t="s">
        <v>22</v>
      </c>
      <c r="C71" s="32">
        <v>0</v>
      </c>
    </row>
    <row r="72" spans="1:3" s="19" customFormat="1">
      <c r="A72" s="14">
        <v>20</v>
      </c>
      <c r="B72" s="15" t="s">
        <v>30</v>
      </c>
      <c r="C72" s="29">
        <v>0</v>
      </c>
    </row>
    <row r="73" spans="1:3" s="19" customFormat="1">
      <c r="A73" s="14">
        <v>21</v>
      </c>
      <c r="B73" s="18" t="s">
        <v>23</v>
      </c>
      <c r="C73" s="27">
        <v>659114.5</v>
      </c>
    </row>
    <row r="74" spans="1:3" s="57" customFormat="1" ht="15" outlineLevel="2">
      <c r="B74" s="57" t="s">
        <v>43</v>
      </c>
      <c r="C74" s="58">
        <v>99049.5</v>
      </c>
    </row>
    <row r="75" spans="1:3" s="57" customFormat="1" ht="15.75" outlineLevel="2">
      <c r="C75" s="60">
        <v>99049.5</v>
      </c>
    </row>
    <row r="76" spans="1:3" s="57" customFormat="1" ht="15" outlineLevel="2">
      <c r="B76" s="57" t="s">
        <v>44</v>
      </c>
      <c r="C76" s="58">
        <v>71390</v>
      </c>
    </row>
    <row r="77" spans="1:3" s="57" customFormat="1" ht="15" outlineLevel="2">
      <c r="B77" s="57" t="s">
        <v>44</v>
      </c>
      <c r="C77" s="58">
        <v>71390</v>
      </c>
    </row>
    <row r="78" spans="1:3" s="57" customFormat="1" ht="15.75" outlineLevel="2">
      <c r="C78" s="60">
        <f>SUM(C76:C77)</f>
        <v>142780</v>
      </c>
    </row>
    <row r="79" spans="1:3" s="57" customFormat="1" ht="15" outlineLevel="2">
      <c r="B79" s="57" t="s">
        <v>45</v>
      </c>
      <c r="C79" s="58">
        <v>87615</v>
      </c>
    </row>
    <row r="80" spans="1:3" s="57" customFormat="1" ht="15" outlineLevel="2">
      <c r="B80" s="57" t="s">
        <v>45</v>
      </c>
      <c r="C80" s="58">
        <v>115830</v>
      </c>
    </row>
    <row r="81" spans="1:3" s="57" customFormat="1" ht="15" outlineLevel="2">
      <c r="B81" s="57" t="s">
        <v>45</v>
      </c>
      <c r="C81" s="58">
        <v>213840</v>
      </c>
    </row>
    <row r="82" spans="1:3" s="57" customFormat="1" ht="15.75" outlineLevel="2">
      <c r="C82" s="60">
        <f>SUM(C79:C81)</f>
        <v>417285</v>
      </c>
    </row>
    <row r="83" spans="1:3" s="19" customFormat="1">
      <c r="A83" s="33">
        <v>22</v>
      </c>
      <c r="B83" s="18" t="s">
        <v>34</v>
      </c>
      <c r="C83" s="40">
        <v>0</v>
      </c>
    </row>
    <row r="84" spans="1:3" s="19" customFormat="1" ht="16.5" customHeight="1">
      <c r="A84" s="14">
        <v>23</v>
      </c>
      <c r="B84" s="15" t="s">
        <v>31</v>
      </c>
      <c r="C84" s="39">
        <v>0</v>
      </c>
    </row>
    <row r="85" spans="1:3" s="19" customFormat="1">
      <c r="A85" s="14">
        <v>24</v>
      </c>
      <c r="B85" s="15" t="s">
        <v>18</v>
      </c>
      <c r="C85" s="43">
        <v>0</v>
      </c>
    </row>
    <row r="86" spans="1:3" s="19" customFormat="1" ht="16.5" customHeight="1">
      <c r="A86" s="14">
        <v>25</v>
      </c>
      <c r="B86" s="15" t="s">
        <v>25</v>
      </c>
      <c r="C86" s="41">
        <v>530842.6</v>
      </c>
    </row>
    <row r="87" spans="1:3" s="57" customFormat="1" ht="15" outlineLevel="2">
      <c r="B87" s="57" t="s">
        <v>50</v>
      </c>
      <c r="C87" s="58">
        <v>4648.8</v>
      </c>
    </row>
    <row r="88" spans="1:3" s="57" customFormat="1" ht="15" outlineLevel="2">
      <c r="B88" s="57" t="s">
        <v>50</v>
      </c>
      <c r="C88" s="58">
        <v>141960</v>
      </c>
    </row>
    <row r="89" spans="1:3" s="57" customFormat="1" ht="15.75" outlineLevel="2">
      <c r="C89" s="60">
        <f>SUM(C87:C88)</f>
        <v>146608.79999999999</v>
      </c>
    </row>
    <row r="90" spans="1:3" s="57" customFormat="1" ht="15" outlineLevel="2">
      <c r="B90" s="57" t="s">
        <v>57</v>
      </c>
      <c r="C90" s="58">
        <v>45360</v>
      </c>
    </row>
    <row r="91" spans="1:3" s="57" customFormat="1" ht="15" outlineLevel="2">
      <c r="B91" s="57" t="s">
        <v>57</v>
      </c>
      <c r="C91" s="58">
        <v>53280</v>
      </c>
    </row>
    <row r="92" spans="1:3" s="57" customFormat="1" ht="15.75" outlineLevel="2">
      <c r="C92" s="60">
        <f>SUM(C90:C91)</f>
        <v>98640</v>
      </c>
    </row>
    <row r="93" spans="1:3" s="57" customFormat="1" ht="15" outlineLevel="2">
      <c r="B93" s="57" t="s">
        <v>58</v>
      </c>
      <c r="C93" s="58">
        <v>5796</v>
      </c>
    </row>
    <row r="94" spans="1:3" s="57" customFormat="1" ht="15.75" outlineLevel="2">
      <c r="C94" s="60">
        <v>5796</v>
      </c>
    </row>
    <row r="95" spans="1:3" s="57" customFormat="1" ht="15" outlineLevel="2">
      <c r="B95" s="57" t="s">
        <v>59</v>
      </c>
      <c r="C95" s="58">
        <v>69828</v>
      </c>
    </row>
    <row r="96" spans="1:3" s="57" customFormat="1" ht="15.75" outlineLevel="2">
      <c r="C96" s="60">
        <v>69828</v>
      </c>
    </row>
    <row r="97" spans="1:4" s="57" customFormat="1" ht="15" outlineLevel="2">
      <c r="B97" s="57" t="s">
        <v>60</v>
      </c>
      <c r="C97" s="58">
        <v>2460</v>
      </c>
    </row>
    <row r="98" spans="1:4" s="57" customFormat="1" ht="15.75" outlineLevel="2">
      <c r="C98" s="60">
        <v>2460</v>
      </c>
    </row>
    <row r="99" spans="1:4" s="57" customFormat="1" ht="15" outlineLevel="2">
      <c r="B99" s="57" t="s">
        <v>56</v>
      </c>
      <c r="C99" s="58">
        <v>85311</v>
      </c>
    </row>
    <row r="100" spans="1:4" s="57" customFormat="1" ht="15" outlineLevel="2">
      <c r="B100" s="57" t="s">
        <v>56</v>
      </c>
      <c r="C100" s="58">
        <v>51186.6</v>
      </c>
    </row>
    <row r="101" spans="1:4" s="57" customFormat="1" ht="15" outlineLevel="2">
      <c r="B101" s="57" t="s">
        <v>64</v>
      </c>
      <c r="C101" s="58">
        <v>5280</v>
      </c>
    </row>
    <row r="102" spans="1:4" s="57" customFormat="1" ht="15.75" outlineLevel="2">
      <c r="B102" s="57" t="s">
        <v>64</v>
      </c>
      <c r="C102" s="58">
        <v>1232</v>
      </c>
      <c r="D102" s="62"/>
    </row>
    <row r="103" spans="1:4" s="57" customFormat="1" ht="15" outlineLevel="2">
      <c r="B103" s="57" t="s">
        <v>64</v>
      </c>
      <c r="C103" s="58">
        <v>8640</v>
      </c>
    </row>
    <row r="104" spans="1:4" s="57" customFormat="1" ht="15" outlineLevel="2">
      <c r="B104" s="57" t="s">
        <v>64</v>
      </c>
      <c r="C104" s="58">
        <v>18360</v>
      </c>
    </row>
    <row r="105" spans="1:4" s="57" customFormat="1" ht="15" outlineLevel="2">
      <c r="B105" s="57" t="s">
        <v>64</v>
      </c>
      <c r="C105" s="58">
        <v>2464</v>
      </c>
    </row>
    <row r="106" spans="1:4" s="57" customFormat="1" ht="15" outlineLevel="2">
      <c r="B106" s="57" t="s">
        <v>64</v>
      </c>
      <c r="C106" s="58">
        <v>20030</v>
      </c>
    </row>
    <row r="107" spans="1:4" s="57" customFormat="1" ht="15" outlineLevel="2">
      <c r="B107" s="57" t="s">
        <v>64</v>
      </c>
      <c r="C107" s="58">
        <v>14003</v>
      </c>
    </row>
    <row r="108" spans="1:4" s="57" customFormat="1" ht="15" outlineLevel="2">
      <c r="B108" s="66" t="s">
        <v>64</v>
      </c>
      <c r="C108" s="58">
        <v>1003.2</v>
      </c>
    </row>
    <row r="109" spans="1:4" s="57" customFormat="1" ht="15.75" outlineLevel="1">
      <c r="B109" s="63" t="s">
        <v>65</v>
      </c>
      <c r="C109" s="64">
        <v>71012.2</v>
      </c>
    </row>
    <row r="110" spans="1:4" s="19" customFormat="1" ht="16.5" customHeight="1">
      <c r="A110" s="14">
        <v>26</v>
      </c>
      <c r="B110" s="65" t="s">
        <v>24</v>
      </c>
      <c r="C110" s="29">
        <v>0</v>
      </c>
    </row>
    <row r="111" spans="1:4" s="20" customFormat="1">
      <c r="A111" s="14">
        <v>27</v>
      </c>
      <c r="B111" s="15" t="s">
        <v>26</v>
      </c>
      <c r="C111" s="40">
        <v>0</v>
      </c>
    </row>
    <row r="112" spans="1:4" s="19" customFormat="1">
      <c r="A112" s="14">
        <v>28</v>
      </c>
      <c r="B112" s="15" t="s">
        <v>40</v>
      </c>
      <c r="C112" s="27">
        <v>0</v>
      </c>
    </row>
    <row r="113" spans="1:3" s="19" customFormat="1">
      <c r="A113" s="14">
        <v>29</v>
      </c>
      <c r="B113" s="15" t="s">
        <v>32</v>
      </c>
      <c r="C113" s="32">
        <v>1412489.88</v>
      </c>
    </row>
    <row r="114" spans="1:3" s="57" customFormat="1" ht="15" outlineLevel="2">
      <c r="B114" s="57" t="s">
        <v>46</v>
      </c>
      <c r="C114" s="58">
        <v>1412489.88</v>
      </c>
    </row>
    <row r="115" spans="1:3" s="19" customFormat="1">
      <c r="A115" s="14">
        <v>30</v>
      </c>
      <c r="B115" s="15" t="s">
        <v>35</v>
      </c>
      <c r="C115" s="44">
        <v>0</v>
      </c>
    </row>
    <row r="116" spans="1:3" s="19" customFormat="1">
      <c r="A116" s="31">
        <v>31</v>
      </c>
      <c r="B116" s="15" t="s">
        <v>38</v>
      </c>
      <c r="C116" s="29">
        <v>531069</v>
      </c>
    </row>
    <row r="117" spans="1:3" s="57" customFormat="1" ht="15" outlineLevel="2">
      <c r="B117" s="57" t="s">
        <v>43</v>
      </c>
      <c r="C117" s="58">
        <v>5852</v>
      </c>
    </row>
    <row r="118" spans="1:3" s="57" customFormat="1" ht="15" outlineLevel="2">
      <c r="B118" s="57" t="s">
        <v>43</v>
      </c>
      <c r="C118" s="58">
        <v>122892</v>
      </c>
    </row>
    <row r="119" spans="1:3" s="57" customFormat="1" ht="15" outlineLevel="2">
      <c r="B119" s="57" t="s">
        <v>43</v>
      </c>
      <c r="C119" s="58">
        <v>48279</v>
      </c>
    </row>
    <row r="120" spans="1:3" s="57" customFormat="1" ht="15" outlineLevel="2">
      <c r="B120" s="57" t="s">
        <v>43</v>
      </c>
      <c r="C120" s="58">
        <v>5852</v>
      </c>
    </row>
    <row r="121" spans="1:3" s="57" customFormat="1" ht="15" outlineLevel="2">
      <c r="B121" s="57" t="s">
        <v>43</v>
      </c>
      <c r="C121" s="58">
        <v>171171</v>
      </c>
    </row>
    <row r="122" spans="1:3" s="57" customFormat="1" ht="15" outlineLevel="2">
      <c r="B122" s="57" t="s">
        <v>43</v>
      </c>
      <c r="C122" s="58">
        <v>171171</v>
      </c>
    </row>
    <row r="123" spans="1:3" s="57" customFormat="1" ht="15" outlineLevel="2">
      <c r="B123" s="57" t="s">
        <v>43</v>
      </c>
      <c r="C123" s="58">
        <v>5852</v>
      </c>
    </row>
    <row r="124" spans="1:3" s="19" customFormat="1">
      <c r="A124" s="14">
        <v>32</v>
      </c>
      <c r="B124" s="15" t="s">
        <v>62</v>
      </c>
      <c r="C124" s="35">
        <v>8574258</v>
      </c>
    </row>
    <row r="125" spans="1:3" s="57" customFormat="1" ht="15" outlineLevel="2">
      <c r="B125" s="57" t="s">
        <v>63</v>
      </c>
      <c r="C125" s="58">
        <v>8574258</v>
      </c>
    </row>
    <row r="126" spans="1:3" s="19" customFormat="1">
      <c r="A126" s="14">
        <v>33</v>
      </c>
      <c r="B126" s="15" t="s">
        <v>27</v>
      </c>
      <c r="C126" s="35">
        <v>0</v>
      </c>
    </row>
    <row r="127" spans="1:3" s="19" customFormat="1" ht="21.75" customHeight="1">
      <c r="A127" s="14">
        <v>34</v>
      </c>
      <c r="B127" s="15" t="s">
        <v>29</v>
      </c>
      <c r="C127" s="27">
        <v>0</v>
      </c>
    </row>
    <row r="128" spans="1:3" s="19" customFormat="1">
      <c r="A128" s="14">
        <v>35</v>
      </c>
      <c r="B128" s="15" t="s">
        <v>33</v>
      </c>
      <c r="C128" s="26">
        <v>0</v>
      </c>
    </row>
    <row r="129" spans="1:3" s="19" customFormat="1">
      <c r="A129" s="14">
        <v>36</v>
      </c>
      <c r="B129" s="15" t="s">
        <v>15</v>
      </c>
      <c r="C129" s="29">
        <v>0</v>
      </c>
    </row>
    <row r="130" spans="1:3" s="19" customFormat="1">
      <c r="A130" s="14">
        <v>37</v>
      </c>
      <c r="B130" s="8" t="s">
        <v>11</v>
      </c>
      <c r="C130" s="29">
        <f>C124+C116+C113+C86+C73+C69+C61+C21</f>
        <v>14500050.77</v>
      </c>
    </row>
    <row r="131" spans="1:3">
      <c r="C131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2025-04-15T06:33:35Z</dcterms:modified>
</cp:coreProperties>
</file>