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Sheet1!$A$1:$C$92</definedName>
  </definedNames>
  <calcPr calcId="124519"/>
</workbook>
</file>

<file path=xl/calcChain.xml><?xml version="1.0" encoding="utf-8"?>
<calcChain xmlns="http://schemas.openxmlformats.org/spreadsheetml/2006/main">
  <c r="C92" i="1"/>
  <c r="C64"/>
  <c r="C50"/>
  <c r="C40"/>
  <c r="C37"/>
  <c r="C32"/>
  <c r="C28"/>
  <c r="C77"/>
  <c r="D8" i="2" l="1"/>
  <c r="B5"/>
  <c r="A6"/>
</calcChain>
</file>

<file path=xl/sharedStrings.xml><?xml version="1.0" encoding="utf-8"?>
<sst xmlns="http://schemas.openxmlformats.org/spreadsheetml/2006/main" count="77" uniqueCount="50">
  <si>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</si>
  <si>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</si>
  <si>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</si>
  <si>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</si>
  <si>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</si>
  <si>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</si>
  <si>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</si>
  <si>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</si>
  <si>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</si>
  <si>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</si>
  <si>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</si>
  <si>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</si>
  <si>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</si>
  <si>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</si>
  <si>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</si>
  <si>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</si>
  <si>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</si>
  <si>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</si>
  <si>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</si>
  <si>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</si>
  <si>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</si>
  <si>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</si>
  <si>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</si>
  <si>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</si>
  <si>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</si>
  <si>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</si>
  <si>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</si>
  <si>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</si>
  <si>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</si>
  <si>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</si>
  <si>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</si>
  <si>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</si>
  <si>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</si>
  <si>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</si>
  <si>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</si>
  <si>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</si>
  <si>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</si>
  <si>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БР.16</t>
  </si>
  <si>
    <t>11.03.2024.</t>
  </si>
  <si>
    <t>Magna Pharmacia</t>
  </si>
  <si>
    <t>DECONTA PRO DOO</t>
  </si>
  <si>
    <t>FRESENIUS MEDICAL CARE SRBIJA, VRŠAC</t>
  </si>
  <si>
    <t>Amicus SRB d.o.o.</t>
  </si>
  <si>
    <t>PHOENIX PHARMA DOO BEOGRAD</t>
  </si>
  <si>
    <t>BEOHEM-3 d.o.o.</t>
  </si>
  <si>
    <t>MEDIKUNION DOO</t>
  </si>
  <si>
    <t>VEGA DOO</t>
  </si>
  <si>
    <t>Sopharma Trading</t>
  </si>
  <si>
    <t>Farmalogist d.o.o.</t>
  </si>
  <si>
    <t>ADOC D.O.O. Beograd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</si>
</sst>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5" fillId="0" borderId="0" xfId="0" applyNumberFormat="1" applyFont="1"/>
    <xf numFmtId="4" fontId="3" fillId="0" borderId="15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10" fillId="0" borderId="0" xfId="0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4" fontId="11" fillId="0" borderId="0" xfId="0" applyNumberFormat="1" applyFont="1" applyBorder="1" applyAlignment="1">
      <alignment horizontal="right" vertical="top"/>
    </xf>
    <xf numFmtId="4" fontId="0" fillId="0" borderId="0" xfId="0" applyNumberFormat="1" applyBorder="1" applyAlignment="1">
      <alignment horizontal="right" vertical="top"/>
    </xf>
    <xf numFmtId="4" fontId="9" fillId="0" borderId="0" xfId="0" applyNumberFormat="1" applyFont="1" applyBorder="1" applyAlignment="1">
      <alignment horizontal="right" vertical="top"/>
    </xf>
    <xf numFmtId="4" fontId="2" fillId="0" borderId="14" xfId="0" applyNumberFormat="1" applyFont="1" applyBorder="1"/>
    <xf numFmtId="4" fontId="10" fillId="0" borderId="0" xfId="0" applyNumberFormat="1" applyFont="1" applyBorder="1" applyAlignment="1">
      <alignment horizontal="right" vertical="top"/>
    </xf>
    <xf numFmtId="4" fontId="11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3"/>
  <sheetViews>
    <sheetView tabSelected="1" view="pageBreakPreview" topLeftCell="A7" zoomScaleSheetLayoutView="100" workbookViewId="0">
      <selection activeCell="F6" sqref="F6"/>
    </sheetView>
  </sheetViews>
  <sheetFormatPr defaultRowHeight="18"/>
  <cols>
    <col min="1" max="1" width="15.7109375" customWidth="1"/>
    <col min="2" max="2" width="74.7109375" style="9" customWidth="1"/>
    <col min="3" max="3" width="62.42578125" style="14" customWidth="1"/>
  </cols>
  <sheetData>
    <row r="1" spans="1:3" s="1" customFormat="1" ht="35.25" customHeight="1">
      <c r="A1" s="44" t="s">
        <v>37</v>
      </c>
      <c r="B1" s="45"/>
      <c r="C1" s="46"/>
    </row>
    <row r="2" spans="1:3" s="1" customFormat="1" ht="39" customHeight="1">
      <c r="A2" s="47"/>
      <c r="B2" s="48"/>
      <c r="C2" s="49"/>
    </row>
    <row r="3" spans="1:3" s="2" customFormat="1" ht="23.25" customHeight="1">
      <c r="A3" s="50"/>
      <c r="B3" s="51"/>
      <c r="C3" s="52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42">
        <v>6386655.8399999999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42">
        <v>6386655.8399999999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53" t="s">
        <v>10</v>
      </c>
      <c r="C16" s="54"/>
    </row>
    <row r="17" spans="1:3" s="2" customFormat="1" ht="24" customHeight="1">
      <c r="A17" s="3">
        <v>10</v>
      </c>
      <c r="B17" s="19" t="s">
        <v>15</v>
      </c>
      <c r="C17" s="20">
        <v>0</v>
      </c>
    </row>
    <row r="18" spans="1:3" s="2" customFormat="1" ht="24.75" customHeight="1">
      <c r="A18" s="3">
        <v>11</v>
      </c>
      <c r="B18" s="19" t="s">
        <v>14</v>
      </c>
      <c r="C18" s="20">
        <v>0</v>
      </c>
    </row>
    <row r="19" spans="1:3" s="11" customFormat="1" ht="18.75" thickBot="1">
      <c r="A19" s="10">
        <v>12</v>
      </c>
      <c r="B19" s="19" t="s">
        <v>20</v>
      </c>
      <c r="C19" s="26">
        <v>0</v>
      </c>
    </row>
    <row r="20" spans="1:3" s="11" customFormat="1" ht="18.75" thickBot="1">
      <c r="A20" s="10">
        <v>13</v>
      </c>
      <c r="B20" s="23" t="s">
        <v>23</v>
      </c>
      <c r="C20" s="31">
        <v>1613102.99</v>
      </c>
    </row>
    <row r="21" spans="1:3" s="32" customFormat="1" ht="14.25">
      <c r="B21" s="34" t="s">
        <v>48</v>
      </c>
      <c r="C21" s="33">
        <v>2705.89</v>
      </c>
    </row>
    <row r="22" spans="1:3" s="32" customFormat="1" ht="14.25">
      <c r="B22" s="34" t="s">
        <v>48</v>
      </c>
      <c r="C22" s="33">
        <v>6858.59</v>
      </c>
    </row>
    <row r="23" spans="1:3" s="32" customFormat="1" ht="14.25">
      <c r="B23" s="34" t="s">
        <v>48</v>
      </c>
      <c r="C23" s="33">
        <v>8293.01</v>
      </c>
    </row>
    <row r="24" spans="1:3" s="32" customFormat="1" ht="14.25">
      <c r="B24" s="34" t="s">
        <v>48</v>
      </c>
      <c r="C24" s="33">
        <v>12853.5</v>
      </c>
    </row>
    <row r="25" spans="1:3" s="32" customFormat="1" ht="14.25">
      <c r="B25" s="34" t="s">
        <v>48</v>
      </c>
      <c r="C25" s="33">
        <v>25707</v>
      </c>
    </row>
    <row r="26" spans="1:3" s="32" customFormat="1" ht="14.25">
      <c r="B26" s="34" t="s">
        <v>48</v>
      </c>
      <c r="C26" s="33">
        <v>91845.6</v>
      </c>
    </row>
    <row r="27" spans="1:3" s="32" customFormat="1" ht="14.25">
      <c r="B27" s="34" t="s">
        <v>48</v>
      </c>
      <c r="C27" s="33">
        <v>289554.32</v>
      </c>
    </row>
    <row r="28" spans="1:3" s="32" customFormat="1" ht="14.25">
      <c r="B28" s="34"/>
      <c r="C28" s="38">
        <f>SUM(C21:C27)</f>
        <v>437817.91000000003</v>
      </c>
    </row>
    <row r="29" spans="1:3" s="32" customFormat="1" ht="14.25">
      <c r="B29" s="34" t="s">
        <v>47</v>
      </c>
      <c r="C29" s="33">
        <v>15911.5</v>
      </c>
    </row>
    <row r="30" spans="1:3" s="32" customFormat="1" ht="14.25">
      <c r="B30" s="34" t="s">
        <v>47</v>
      </c>
      <c r="C30" s="33">
        <v>21637</v>
      </c>
    </row>
    <row r="31" spans="1:3" s="32" customFormat="1" ht="14.25">
      <c r="B31" s="34" t="s">
        <v>47</v>
      </c>
      <c r="C31" s="33">
        <v>37389</v>
      </c>
    </row>
    <row r="32" spans="1:3" s="32" customFormat="1" ht="14.25">
      <c r="B32" s="34"/>
      <c r="C32" s="38">
        <f>SUM(C29:C31)</f>
        <v>74937.5</v>
      </c>
    </row>
    <row r="33" spans="2:3" s="32" customFormat="1" ht="14.25">
      <c r="B33" s="34" t="s">
        <v>46</v>
      </c>
      <c r="C33" s="33">
        <v>34838.1</v>
      </c>
    </row>
    <row r="34" spans="2:3" s="32" customFormat="1" ht="14.25">
      <c r="B34" s="34" t="s">
        <v>46</v>
      </c>
      <c r="C34" s="33">
        <v>159074.29999999999</v>
      </c>
    </row>
    <row r="35" spans="2:3" s="32" customFormat="1" ht="14.25">
      <c r="B35" s="34" t="s">
        <v>46</v>
      </c>
      <c r="C35" s="33">
        <v>215250.75</v>
      </c>
    </row>
    <row r="36" spans="2:3" s="32" customFormat="1" ht="14.25">
      <c r="B36" s="34" t="s">
        <v>46</v>
      </c>
      <c r="C36" s="33">
        <v>9495.2000000000007</v>
      </c>
    </row>
    <row r="37" spans="2:3" s="32" customFormat="1" ht="14.25">
      <c r="B37" s="34"/>
      <c r="C37" s="38">
        <f>SUM(C33:C36)</f>
        <v>418658.35000000003</v>
      </c>
    </row>
    <row r="38" spans="2:3" s="32" customFormat="1" ht="14.25">
      <c r="B38" s="34" t="s">
        <v>45</v>
      </c>
      <c r="C38" s="33">
        <v>11442.2</v>
      </c>
    </row>
    <row r="39" spans="2:3" s="32" customFormat="1" ht="14.25">
      <c r="B39" s="34" t="s">
        <v>45</v>
      </c>
      <c r="C39" s="33">
        <v>12837</v>
      </c>
    </row>
    <row r="40" spans="2:3" s="32" customFormat="1" ht="14.25">
      <c r="B40" s="34"/>
      <c r="C40" s="38">
        <f>SUM(C38:C39)</f>
        <v>24279.200000000001</v>
      </c>
    </row>
    <row r="41" spans="2:3" s="32" customFormat="1" ht="14.25">
      <c r="B41" s="34" t="s">
        <v>44</v>
      </c>
      <c r="C41" s="33">
        <v>292973.45</v>
      </c>
    </row>
    <row r="42" spans="2:3" s="32" customFormat="1" ht="14.25">
      <c r="B42" s="34"/>
      <c r="C42" s="38">
        <v>292973.45</v>
      </c>
    </row>
    <row r="43" spans="2:3" s="32" customFormat="1" ht="14.25">
      <c r="B43" s="34" t="s">
        <v>43</v>
      </c>
      <c r="C43" s="33">
        <v>10620.5</v>
      </c>
    </row>
    <row r="44" spans="2:3" s="32" customFormat="1" ht="14.25">
      <c r="B44" s="34" t="s">
        <v>43</v>
      </c>
      <c r="C44" s="33">
        <v>19593.2</v>
      </c>
    </row>
    <row r="45" spans="2:3" s="32" customFormat="1" ht="14.25">
      <c r="B45" s="34" t="s">
        <v>43</v>
      </c>
      <c r="C45" s="33">
        <v>40788</v>
      </c>
    </row>
    <row r="46" spans="2:3" s="32" customFormat="1" ht="14.25">
      <c r="B46" s="34" t="s">
        <v>43</v>
      </c>
      <c r="C46" s="33">
        <v>266913.78999999998</v>
      </c>
    </row>
    <row r="47" spans="2:3" s="32" customFormat="1" ht="14.25">
      <c r="B47" s="34" t="s">
        <v>43</v>
      </c>
      <c r="C47" s="33">
        <v>3983.32</v>
      </c>
    </row>
    <row r="48" spans="2:3" s="32" customFormat="1" ht="14.25">
      <c r="B48" s="34" t="s">
        <v>43</v>
      </c>
      <c r="C48" s="33">
        <v>4248.2</v>
      </c>
    </row>
    <row r="49" spans="1:3" s="32" customFormat="1" ht="14.25">
      <c r="B49" s="34" t="s">
        <v>43</v>
      </c>
      <c r="C49" s="33">
        <v>6682.5</v>
      </c>
    </row>
    <row r="50" spans="1:3" s="32" customFormat="1" ht="14.25">
      <c r="B50" s="34"/>
      <c r="C50" s="38">
        <f>SUM(C43:C49)</f>
        <v>352829.51</v>
      </c>
    </row>
    <row r="51" spans="1:3" s="32" customFormat="1" ht="14.25">
      <c r="B51" s="34" t="s">
        <v>42</v>
      </c>
      <c r="C51" s="37">
        <v>11607.07</v>
      </c>
    </row>
    <row r="52" spans="1:3" s="32" customFormat="1" ht="15.75" thickBot="1">
      <c r="B52" s="36"/>
      <c r="C52" s="38">
        <v>11607.07</v>
      </c>
    </row>
    <row r="53" spans="1:3" s="11" customFormat="1" ht="18.75" thickBot="1">
      <c r="A53" s="10">
        <v>14</v>
      </c>
      <c r="B53" s="23" t="s">
        <v>24</v>
      </c>
      <c r="C53" s="31">
        <v>141472.65</v>
      </c>
    </row>
    <row r="54" spans="1:3" s="32" customFormat="1" ht="14.25">
      <c r="B54" s="34" t="s">
        <v>48</v>
      </c>
      <c r="C54" s="37">
        <v>119386.08</v>
      </c>
    </row>
    <row r="55" spans="1:3" s="32" customFormat="1" ht="15">
      <c r="B55" s="36"/>
      <c r="C55" s="38">
        <v>119386.08</v>
      </c>
    </row>
    <row r="56" spans="1:3" s="32" customFormat="1" ht="14.25">
      <c r="B56" s="34" t="s">
        <v>47</v>
      </c>
      <c r="C56" s="37">
        <v>22086.57</v>
      </c>
    </row>
    <row r="57" spans="1:3" s="32" customFormat="1" ht="15">
      <c r="B57" s="36"/>
      <c r="C57" s="38">
        <v>22086.57</v>
      </c>
    </row>
    <row r="58" spans="1:3" s="11" customFormat="1" ht="18.75" thickBot="1">
      <c r="A58" s="10">
        <v>15</v>
      </c>
      <c r="B58" s="19" t="s">
        <v>34</v>
      </c>
      <c r="C58" s="39">
        <v>0</v>
      </c>
    </row>
    <row r="59" spans="1:3" s="11" customFormat="1" ht="18.75" thickBot="1">
      <c r="A59" s="10">
        <v>16</v>
      </c>
      <c r="B59" s="23" t="s">
        <v>25</v>
      </c>
      <c r="C59" s="43">
        <v>778591</v>
      </c>
    </row>
    <row r="60" spans="1:3" s="32" customFormat="1" ht="14.25">
      <c r="B60" s="34" t="s">
        <v>49</v>
      </c>
      <c r="C60" s="33">
        <v>70125.66</v>
      </c>
    </row>
    <row r="61" spans="1:3" s="32" customFormat="1" ht="14.25">
      <c r="B61" s="34"/>
      <c r="C61" s="38">
        <v>70125.66</v>
      </c>
    </row>
    <row r="62" spans="1:3" s="32" customFormat="1" ht="14.25">
      <c r="B62" s="34" t="s">
        <v>42</v>
      </c>
      <c r="C62" s="33">
        <v>301559.71999999997</v>
      </c>
    </row>
    <row r="63" spans="1:3" s="32" customFormat="1" ht="14.25">
      <c r="B63" s="34" t="s">
        <v>42</v>
      </c>
      <c r="C63" s="33">
        <v>266016.74</v>
      </c>
    </row>
    <row r="64" spans="1:3" s="32" customFormat="1" ht="14.25">
      <c r="B64" s="34"/>
      <c r="C64" s="38">
        <f>SUM(C62:C63)</f>
        <v>567576.46</v>
      </c>
    </row>
    <row r="65" spans="1:3" s="32" customFormat="1" ht="14.25">
      <c r="B65" s="34" t="s">
        <v>39</v>
      </c>
      <c r="C65" s="33">
        <v>31421.279999999999</v>
      </c>
    </row>
    <row r="66" spans="1:3" s="32" customFormat="1" ht="14.25">
      <c r="B66" s="34"/>
      <c r="C66" s="38">
        <v>31421.279999999999</v>
      </c>
    </row>
    <row r="67" spans="1:3" s="32" customFormat="1" ht="14.25">
      <c r="B67" s="34" t="s">
        <v>43</v>
      </c>
      <c r="C67" s="33">
        <v>109467.6</v>
      </c>
    </row>
    <row r="68" spans="1:3" s="32" customFormat="1" ht="12.75">
      <c r="B68" s="38"/>
      <c r="C68" s="38">
        <v>109467.6</v>
      </c>
    </row>
    <row r="69" spans="1:3" s="11" customFormat="1">
      <c r="A69" s="10">
        <v>17</v>
      </c>
      <c r="B69" s="19" t="s">
        <v>26</v>
      </c>
      <c r="C69" s="27">
        <v>0</v>
      </c>
    </row>
    <row r="70" spans="1:3" s="11" customFormat="1" ht="19.5" customHeight="1">
      <c r="A70" s="10">
        <v>18</v>
      </c>
      <c r="B70" s="19" t="s">
        <v>27</v>
      </c>
      <c r="C70" s="20">
        <v>0</v>
      </c>
    </row>
    <row r="71" spans="1:3" s="18" customFormat="1" ht="18.75" thickBot="1">
      <c r="A71" s="17">
        <v>19</v>
      </c>
      <c r="B71" s="24" t="s">
        <v>28</v>
      </c>
      <c r="C71" s="25">
        <v>0</v>
      </c>
    </row>
    <row r="72" spans="1:3" s="11" customFormat="1" ht="18.75" thickBot="1">
      <c r="A72" s="10">
        <v>20</v>
      </c>
      <c r="B72" s="19" t="s">
        <v>19</v>
      </c>
      <c r="C72" s="28">
        <v>0</v>
      </c>
    </row>
    <row r="73" spans="1:3" s="11" customFormat="1" ht="18.75" thickBot="1">
      <c r="A73" s="10">
        <v>21</v>
      </c>
      <c r="B73" s="19" t="s">
        <v>31</v>
      </c>
      <c r="C73" s="29">
        <v>0</v>
      </c>
    </row>
    <row r="74" spans="1:3" s="11" customFormat="1" ht="18.75" thickBot="1">
      <c r="A74" s="10">
        <v>22</v>
      </c>
      <c r="B74" s="19" t="s">
        <v>30</v>
      </c>
      <c r="C74" s="31">
        <v>3853489.2</v>
      </c>
    </row>
    <row r="75" spans="1:3" s="34" customFormat="1" ht="14.25">
      <c r="B75" s="34" t="s">
        <v>41</v>
      </c>
      <c r="C75" s="35">
        <v>1232000</v>
      </c>
    </row>
    <row r="76" spans="1:3" s="34" customFormat="1" ht="14.25">
      <c r="B76" s="34" t="s">
        <v>41</v>
      </c>
      <c r="C76" s="35">
        <v>1316700</v>
      </c>
    </row>
    <row r="77" spans="1:3" s="34" customFormat="1" ht="15">
      <c r="B77" s="36"/>
      <c r="C77" s="36">
        <f>SUM(C75:C76)</f>
        <v>2548700</v>
      </c>
    </row>
    <row r="78" spans="1:3" s="34" customFormat="1" ht="14.25">
      <c r="B78" s="34" t="s">
        <v>40</v>
      </c>
      <c r="C78" s="40">
        <v>74989.2</v>
      </c>
    </row>
    <row r="79" spans="1:3" s="34" customFormat="1" ht="15">
      <c r="B79" s="36"/>
      <c r="C79" s="41">
        <v>74989.2</v>
      </c>
    </row>
    <row r="80" spans="1:3" s="34" customFormat="1" ht="14.25">
      <c r="B80" s="34" t="s">
        <v>39</v>
      </c>
      <c r="C80" s="40">
        <v>1229800</v>
      </c>
    </row>
    <row r="81" spans="1:3" s="34" customFormat="1" ht="15">
      <c r="B81" s="36"/>
      <c r="C81" s="36">
        <v>1229800</v>
      </c>
    </row>
    <row r="82" spans="1:3" s="11" customFormat="1">
      <c r="A82" s="10">
        <v>23</v>
      </c>
      <c r="B82" s="19" t="s">
        <v>32</v>
      </c>
      <c r="C82" s="27">
        <v>0</v>
      </c>
    </row>
    <row r="83" spans="1:3" s="11" customFormat="1">
      <c r="A83" s="10">
        <v>24</v>
      </c>
      <c r="B83" s="19" t="s">
        <v>29</v>
      </c>
      <c r="C83" s="20">
        <v>0</v>
      </c>
    </row>
    <row r="84" spans="1:3" s="11" customFormat="1">
      <c r="A84" s="10">
        <v>25</v>
      </c>
      <c r="B84" s="19" t="s">
        <v>36</v>
      </c>
      <c r="C84" s="20">
        <v>0</v>
      </c>
    </row>
    <row r="85" spans="1:3" s="11" customFormat="1">
      <c r="A85" s="10">
        <v>26</v>
      </c>
      <c r="B85" s="19" t="s">
        <v>22</v>
      </c>
      <c r="C85" s="20">
        <v>0</v>
      </c>
    </row>
    <row r="86" spans="1:3" s="11" customFormat="1">
      <c r="A86" s="10">
        <v>27</v>
      </c>
      <c r="B86" s="19" t="s">
        <v>21</v>
      </c>
      <c r="C86" s="20">
        <v>0</v>
      </c>
    </row>
    <row r="87" spans="1:3" s="11" customFormat="1">
      <c r="A87" s="10">
        <v>28</v>
      </c>
      <c r="B87" s="19" t="s">
        <v>33</v>
      </c>
      <c r="C87" s="20">
        <v>0</v>
      </c>
    </row>
    <row r="88" spans="1:3" s="11" customFormat="1">
      <c r="A88" s="10">
        <v>29</v>
      </c>
      <c r="B88" s="19" t="s">
        <v>35</v>
      </c>
      <c r="C88" s="20">
        <v>0</v>
      </c>
    </row>
    <row r="89" spans="1:3" s="11" customFormat="1">
      <c r="A89" s="10">
        <v>30</v>
      </c>
      <c r="B89" s="19" t="s">
        <v>11</v>
      </c>
      <c r="C89" s="20">
        <v>0</v>
      </c>
    </row>
    <row r="90" spans="1:3" s="11" customFormat="1">
      <c r="A90" s="10">
        <v>31</v>
      </c>
      <c r="B90" s="19" t="s">
        <v>17</v>
      </c>
      <c r="C90" s="20">
        <v>0</v>
      </c>
    </row>
    <row r="91" spans="1:3" s="11" customFormat="1">
      <c r="A91" s="10">
        <v>32</v>
      </c>
      <c r="B91" s="19" t="s">
        <v>16</v>
      </c>
      <c r="C91" s="20">
        <v>0</v>
      </c>
    </row>
    <row r="92" spans="1:3" s="11" customFormat="1" ht="24" customHeight="1">
      <c r="A92" s="10">
        <v>33</v>
      </c>
      <c r="B92" s="12" t="s">
        <v>12</v>
      </c>
      <c r="C92" s="42">
        <f>C74+C59+C53+C20</f>
        <v>6386655.8400000008</v>
      </c>
    </row>
    <row r="93" spans="1:3">
      <c r="C93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2024-03-12T07:27:44Z</dcterms:modified>
</cp:coreProperties>
</file>