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Sheet1!$A$1:$C$75</definedName>
  </definedNames>
  <calcPr calcId="124519"/>
</workbook>
</file>

<file path=xl/calcChain.xml><?xml version="1.0" encoding="utf-8"?>
<calcChain xmlns="http://schemas.openxmlformats.org/spreadsheetml/2006/main">
  <c r="C75" i="1"/>
  <c r="C72"/>
  <c r="C44"/>
  <c r="C49"/>
  <c r="C26"/>
  <c r="C23"/>
  <c r="C20"/>
  <c r="D8" i="2"/>
  <c r="B5"/>
  <c r="A6"/>
  <c r="C17" i="1" l="1"/>
</calcChain>
</file>

<file path=xl/sharedStrings.xml><?xml version="1.0" encoding="utf-8"?>
<sst xmlns="http://schemas.openxmlformats.org/spreadsheetml/2006/main" count="63" uniqueCount="51">
  <si>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</si>
  <si>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</si>
  <si>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</si>
  <si>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</si>
  <si>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</si>
  <si>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</si>
  <si>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</si>
  <si>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</si>
  <si>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</si>
  <si>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</si>
  <si>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</si>
  <si>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</si>
  <si>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</si>
  <si>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</si>
  <si>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</si>
  <si>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</si>
  <si>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</si>
  <si>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</si>
  <si>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</si>
  <si>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</si>
  <si>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</si>
  <si>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</si>
  <si>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</si>
  <si>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</si>
  <si>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</si>
  <si>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</si>
  <si>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</si>
  <si>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</si>
  <si>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</si>
  <si>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</si>
  <si>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</si>
  <si>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</si>
  <si>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</si>
  <si>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</si>
  <si>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</si>
  <si>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</si>
  <si>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БР.28</t>
  </si>
  <si>
    <t>04.04.2024.</t>
  </si>
  <si>
    <t>TELEKOM-SRBIJA A.D.</t>
  </si>
  <si>
    <t>JP POŠTA SRBIJE</t>
  </si>
  <si>
    <t>DELTA GRAF DOO</t>
  </si>
  <si>
    <t>HELIANT D.O.O</t>
  </si>
  <si>
    <t>ELEKTRO FLEŠ</t>
  </si>
  <si>
    <t>PAPIRDOL DOO</t>
  </si>
  <si>
    <t>"MI-SI" D.O.O.</t>
  </si>
  <si>
    <t>HEMICO D.O.O.</t>
  </si>
  <si>
    <t>PRIZMATRADE D.O.O</t>
  </si>
  <si>
    <t>MARLO MEDIC D.O.O.</t>
  </si>
  <si>
    <t>SUPERLAB D.O.O.</t>
  </si>
  <si>
    <t>MESSER TEHNOGAS A.D.</t>
  </si>
  <si>
    <t>"DON DON" D.O.O.</t>
  </si>
</sst>
</file>

<file path=xl/styles.xml><?xml version="1.0" encoding="utf-8"?>
<styleSheet xmlns="http://schemas.openxmlformats.org/spreadsheetml/2006/main">
  <numFmts count="1">
    <numFmt numFmtId="164" formatCode="#,##0.00\ "/>
  </numFmts>
  <fonts count="13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ahoma"/>
      <family val="2"/>
    </font>
    <font>
      <sz val="11"/>
      <name val="Tahoma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13" xfId="0" applyNumberFormat="1" applyFont="1" applyBorder="1"/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2" fillId="0" borderId="1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10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164" fontId="11" fillId="0" borderId="14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right" vertical="top"/>
    </xf>
    <xf numFmtId="164" fontId="11" fillId="0" borderId="1" xfId="0" applyNumberFormat="1" applyFont="1" applyBorder="1" applyAlignment="1">
      <alignment horizontal="right" vertical="top"/>
    </xf>
    <xf numFmtId="164" fontId="12" fillId="0" borderId="1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view="pageBreakPreview" zoomScaleSheetLayoutView="100" workbookViewId="0">
      <selection activeCell="C18" sqref="C18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36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37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12</v>
      </c>
      <c r="C7" s="31">
        <v>2724525.75</v>
      </c>
    </row>
    <row r="8" spans="1:3" s="2" customFormat="1" ht="18" customHeight="1">
      <c r="A8" s="2" t="s">
        <v>2</v>
      </c>
      <c r="B8" s="19" t="s">
        <v>17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16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31">
        <v>2724525.75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15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2" t="s">
        <v>10</v>
      </c>
      <c r="C16" s="43"/>
    </row>
    <row r="17" spans="1:4" s="2" customFormat="1" ht="24" customHeight="1">
      <c r="A17" s="3">
        <v>10</v>
      </c>
      <c r="B17" s="19" t="s">
        <v>14</v>
      </c>
      <c r="C17" s="31">
        <f>SUM(C20+C23+C26+C28+C30+C32+C34)</f>
        <v>649923.57999999996</v>
      </c>
      <c r="D17" s="32"/>
    </row>
    <row r="18" spans="1:4" s="2" customFormat="1" ht="18.75" customHeight="1">
      <c r="A18" s="3"/>
      <c r="B18" s="44" t="s">
        <v>38</v>
      </c>
      <c r="C18" s="51">
        <v>59263.78</v>
      </c>
      <c r="D18" s="32"/>
    </row>
    <row r="19" spans="1:4" s="2" customFormat="1" ht="18" customHeight="1">
      <c r="A19" s="3"/>
      <c r="B19" s="44" t="s">
        <v>38</v>
      </c>
      <c r="C19" s="51">
        <v>18000</v>
      </c>
      <c r="D19" s="32"/>
    </row>
    <row r="20" spans="1:4" s="2" customFormat="1" ht="18.75" customHeight="1">
      <c r="A20" s="3"/>
      <c r="B20" s="44"/>
      <c r="C20" s="52">
        <f>SUM(C18:C19)</f>
        <v>77263.78</v>
      </c>
      <c r="D20" s="32"/>
    </row>
    <row r="21" spans="1:4" s="2" customFormat="1" ht="18.75" customHeight="1">
      <c r="A21" s="3"/>
      <c r="B21" s="44" t="s">
        <v>39</v>
      </c>
      <c r="C21" s="51">
        <v>68146</v>
      </c>
      <c r="D21" s="32"/>
    </row>
    <row r="22" spans="1:4" s="2" customFormat="1" ht="18.75" customHeight="1">
      <c r="A22" s="3"/>
      <c r="B22" s="44" t="s">
        <v>39</v>
      </c>
      <c r="C22" s="51">
        <v>2965</v>
      </c>
      <c r="D22" s="32"/>
    </row>
    <row r="23" spans="1:4" s="2" customFormat="1" ht="20.25" customHeight="1">
      <c r="A23" s="3"/>
      <c r="B23" s="44"/>
      <c r="C23" s="52">
        <f>SUM(C21:C22)</f>
        <v>71111</v>
      </c>
      <c r="D23" s="32"/>
    </row>
    <row r="24" spans="1:4" s="2" customFormat="1" ht="21.75" customHeight="1">
      <c r="A24" s="3"/>
      <c r="B24" s="44" t="s">
        <v>40</v>
      </c>
      <c r="C24" s="51">
        <v>48000</v>
      </c>
      <c r="D24" s="32"/>
    </row>
    <row r="25" spans="1:4" s="2" customFormat="1" ht="18" customHeight="1">
      <c r="A25" s="3"/>
      <c r="B25" s="44" t="s">
        <v>40</v>
      </c>
      <c r="C25" s="51">
        <v>157348.79999999999</v>
      </c>
      <c r="D25" s="32"/>
    </row>
    <row r="26" spans="1:4" s="2" customFormat="1" ht="20.25" customHeight="1">
      <c r="A26" s="3"/>
      <c r="B26" s="44"/>
      <c r="C26" s="52">
        <f>SUM(C24:C25)</f>
        <v>205348.8</v>
      </c>
      <c r="D26" s="32"/>
    </row>
    <row r="27" spans="1:4" s="2" customFormat="1" ht="21" customHeight="1">
      <c r="A27" s="3"/>
      <c r="B27" s="44" t="s">
        <v>41</v>
      </c>
      <c r="C27" s="51">
        <v>189600</v>
      </c>
      <c r="D27" s="32"/>
    </row>
    <row r="28" spans="1:4" s="2" customFormat="1" ht="20.25" customHeight="1">
      <c r="A28" s="3"/>
      <c r="B28" s="44"/>
      <c r="C28" s="52">
        <v>189600</v>
      </c>
      <c r="D28" s="32"/>
    </row>
    <row r="29" spans="1:4" s="2" customFormat="1" ht="21" customHeight="1">
      <c r="A29" s="3"/>
      <c r="B29" s="44" t="s">
        <v>42</v>
      </c>
      <c r="C29" s="51">
        <v>88000</v>
      </c>
      <c r="D29" s="32"/>
    </row>
    <row r="30" spans="1:4" s="2" customFormat="1" ht="18" customHeight="1">
      <c r="A30" s="3"/>
      <c r="B30" s="44"/>
      <c r="C30" s="52">
        <v>88000</v>
      </c>
      <c r="D30" s="32"/>
    </row>
    <row r="31" spans="1:4" s="2" customFormat="1" ht="18.75" customHeight="1">
      <c r="A31" s="3"/>
      <c r="B31" s="44" t="s">
        <v>43</v>
      </c>
      <c r="C31" s="51">
        <v>10800</v>
      </c>
      <c r="D31" s="32"/>
    </row>
    <row r="32" spans="1:4" s="2" customFormat="1" ht="18.75" customHeight="1">
      <c r="A32" s="3"/>
      <c r="B32" s="44"/>
      <c r="C32" s="52">
        <v>10800</v>
      </c>
      <c r="D32" s="32"/>
    </row>
    <row r="33" spans="1:4" s="2" customFormat="1" ht="21" customHeight="1">
      <c r="A33" s="3"/>
      <c r="B33" s="44" t="s">
        <v>44</v>
      </c>
      <c r="C33" s="51">
        <v>7800</v>
      </c>
      <c r="D33" s="32"/>
    </row>
    <row r="34" spans="1:4" s="2" customFormat="1" ht="18.75" customHeight="1">
      <c r="A34" s="3"/>
      <c r="B34" s="45"/>
      <c r="C34" s="52">
        <v>7800</v>
      </c>
      <c r="D34" s="32"/>
    </row>
    <row r="35" spans="1:4" s="2" customFormat="1" ht="24.75" customHeight="1">
      <c r="A35" s="3">
        <v>11</v>
      </c>
      <c r="B35" s="23" t="s">
        <v>13</v>
      </c>
      <c r="C35" s="20">
        <v>0</v>
      </c>
      <c r="D35" s="32"/>
    </row>
    <row r="36" spans="1:4" s="11" customFormat="1">
      <c r="A36" s="10">
        <v>12</v>
      </c>
      <c r="B36" s="23" t="s">
        <v>19</v>
      </c>
      <c r="C36" s="20">
        <v>0</v>
      </c>
    </row>
    <row r="37" spans="1:4" s="11" customFormat="1">
      <c r="A37" s="10">
        <v>13</v>
      </c>
      <c r="B37" s="23" t="s">
        <v>22</v>
      </c>
      <c r="C37" s="30">
        <v>0</v>
      </c>
    </row>
    <row r="38" spans="1:4" s="11" customFormat="1">
      <c r="A38" s="10">
        <v>14</v>
      </c>
      <c r="B38" s="23" t="s">
        <v>23</v>
      </c>
      <c r="C38" s="30">
        <v>0</v>
      </c>
    </row>
    <row r="39" spans="1:4" s="11" customFormat="1">
      <c r="A39" s="10">
        <v>15</v>
      </c>
      <c r="B39" s="23" t="s">
        <v>33</v>
      </c>
      <c r="C39" s="20">
        <v>0</v>
      </c>
    </row>
    <row r="40" spans="1:4" s="11" customFormat="1">
      <c r="A40" s="10">
        <v>16</v>
      </c>
      <c r="B40" s="23" t="s">
        <v>24</v>
      </c>
      <c r="C40" s="28">
        <v>0</v>
      </c>
    </row>
    <row r="41" spans="1:4" s="11" customFormat="1">
      <c r="A41" s="10">
        <v>17</v>
      </c>
      <c r="B41" s="19" t="s">
        <v>25</v>
      </c>
      <c r="C41" s="26">
        <v>0</v>
      </c>
    </row>
    <row r="42" spans="1:4" s="11" customFormat="1" ht="36">
      <c r="A42" s="10">
        <v>18</v>
      </c>
      <c r="B42" s="19" t="s">
        <v>26</v>
      </c>
      <c r="C42" s="20">
        <v>0</v>
      </c>
    </row>
    <row r="43" spans="1:4" s="18" customFormat="1">
      <c r="A43" s="17">
        <v>19</v>
      </c>
      <c r="B43" s="24" t="s">
        <v>27</v>
      </c>
      <c r="C43" s="25">
        <v>0</v>
      </c>
    </row>
    <row r="44" spans="1:4" s="11" customFormat="1">
      <c r="A44" s="10">
        <v>20</v>
      </c>
      <c r="B44" s="19" t="s">
        <v>18</v>
      </c>
      <c r="C44" s="30">
        <f>SUM(C49+C51+C53+C55)</f>
        <v>1336398</v>
      </c>
    </row>
    <row r="45" spans="1:4" s="11" customFormat="1">
      <c r="A45" s="10"/>
      <c r="B45" s="44" t="s">
        <v>45</v>
      </c>
      <c r="C45" s="51">
        <v>12384</v>
      </c>
    </row>
    <row r="46" spans="1:4" s="11" customFormat="1">
      <c r="A46" s="10"/>
      <c r="B46" s="44" t="s">
        <v>45</v>
      </c>
      <c r="C46" s="51">
        <v>11352</v>
      </c>
    </row>
    <row r="47" spans="1:4" s="11" customFormat="1">
      <c r="A47" s="10"/>
      <c r="B47" s="44" t="s">
        <v>45</v>
      </c>
      <c r="C47" s="51">
        <v>960</v>
      </c>
    </row>
    <row r="48" spans="1:4" s="11" customFormat="1">
      <c r="A48" s="10"/>
      <c r="B48" s="44" t="s">
        <v>45</v>
      </c>
      <c r="C48" s="51">
        <v>40098</v>
      </c>
    </row>
    <row r="49" spans="1:3" s="11" customFormat="1">
      <c r="A49" s="10"/>
      <c r="B49" s="44"/>
      <c r="C49" s="52">
        <f>SUM(C45:C48)</f>
        <v>64794</v>
      </c>
    </row>
    <row r="50" spans="1:3" s="11" customFormat="1">
      <c r="A50" s="10"/>
      <c r="B50" s="44" t="s">
        <v>46</v>
      </c>
      <c r="C50" s="51">
        <v>18144</v>
      </c>
    </row>
    <row r="51" spans="1:3" s="11" customFormat="1">
      <c r="A51" s="10"/>
      <c r="B51" s="44"/>
      <c r="C51" s="52">
        <v>18144</v>
      </c>
    </row>
    <row r="52" spans="1:3" s="11" customFormat="1">
      <c r="A52" s="10"/>
      <c r="B52" s="44" t="s">
        <v>47</v>
      </c>
      <c r="C52" s="51">
        <v>1248000</v>
      </c>
    </row>
    <row r="53" spans="1:3" s="11" customFormat="1">
      <c r="A53" s="10"/>
      <c r="B53" s="45"/>
      <c r="C53" s="52">
        <v>1248000</v>
      </c>
    </row>
    <row r="54" spans="1:3" s="11" customFormat="1">
      <c r="A54" s="10"/>
      <c r="B54" s="44" t="s">
        <v>48</v>
      </c>
      <c r="C54" s="51">
        <v>5460</v>
      </c>
    </row>
    <row r="55" spans="1:3" s="11" customFormat="1">
      <c r="A55" s="10"/>
      <c r="B55" s="45"/>
      <c r="C55" s="52">
        <v>5460</v>
      </c>
    </row>
    <row r="56" spans="1:3" s="11" customFormat="1">
      <c r="A56" s="10">
        <v>21</v>
      </c>
      <c r="B56" s="19" t="s">
        <v>30</v>
      </c>
      <c r="C56" s="29">
        <v>0</v>
      </c>
    </row>
    <row r="57" spans="1:3" s="11" customFormat="1">
      <c r="A57" s="10">
        <v>22</v>
      </c>
      <c r="B57" s="19" t="s">
        <v>29</v>
      </c>
      <c r="C57" s="30">
        <v>0</v>
      </c>
    </row>
    <row r="58" spans="1:3" s="11" customFormat="1">
      <c r="A58" s="10">
        <v>23</v>
      </c>
      <c r="B58" s="19" t="s">
        <v>31</v>
      </c>
      <c r="C58" s="20">
        <v>0</v>
      </c>
    </row>
    <row r="59" spans="1:3" s="11" customFormat="1">
      <c r="A59" s="10">
        <v>24</v>
      </c>
      <c r="B59" s="19" t="s">
        <v>28</v>
      </c>
      <c r="C59" s="31">
        <v>0</v>
      </c>
    </row>
    <row r="60" spans="1:3" s="11" customFormat="1">
      <c r="A60" s="10">
        <v>25</v>
      </c>
      <c r="B60" s="19" t="s">
        <v>35</v>
      </c>
      <c r="C60" s="20">
        <v>0</v>
      </c>
    </row>
    <row r="61" spans="1:3" s="11" customFormat="1">
      <c r="A61" s="10">
        <v>26</v>
      </c>
      <c r="B61" s="19" t="s">
        <v>21</v>
      </c>
      <c r="C61" s="20">
        <v>0</v>
      </c>
    </row>
    <row r="62" spans="1:3" s="11" customFormat="1">
      <c r="A62" s="10">
        <v>27</v>
      </c>
      <c r="B62" s="19" t="s">
        <v>20</v>
      </c>
      <c r="C62" s="31">
        <v>29640.6</v>
      </c>
    </row>
    <row r="63" spans="1:3" s="11" customFormat="1">
      <c r="A63" s="10"/>
      <c r="B63" s="46" t="s">
        <v>50</v>
      </c>
      <c r="C63" s="48">
        <v>29640.6</v>
      </c>
    </row>
    <row r="64" spans="1:3" s="11" customFormat="1">
      <c r="A64" s="10"/>
      <c r="B64" s="47"/>
      <c r="C64" s="48">
        <v>29640.6</v>
      </c>
    </row>
    <row r="65" spans="1:3" s="11" customFormat="1">
      <c r="A65" s="10">
        <v>28</v>
      </c>
      <c r="B65" s="19" t="s">
        <v>32</v>
      </c>
      <c r="C65" s="20">
        <v>0</v>
      </c>
    </row>
    <row r="66" spans="1:3" s="11" customFormat="1">
      <c r="A66" s="10">
        <v>29</v>
      </c>
      <c r="B66" s="19" t="s">
        <v>34</v>
      </c>
      <c r="C66" s="31">
        <v>708563.57</v>
      </c>
    </row>
    <row r="67" spans="1:3" s="11" customFormat="1">
      <c r="A67" s="10"/>
      <c r="B67" s="46" t="s">
        <v>49</v>
      </c>
      <c r="C67" s="48">
        <v>119759.2</v>
      </c>
    </row>
    <row r="68" spans="1:3" s="11" customFormat="1">
      <c r="A68" s="10"/>
      <c r="B68" s="46" t="s">
        <v>49</v>
      </c>
      <c r="C68" s="48">
        <v>59879.6</v>
      </c>
    </row>
    <row r="69" spans="1:3" s="11" customFormat="1">
      <c r="A69" s="10"/>
      <c r="B69" s="46" t="s">
        <v>49</v>
      </c>
      <c r="C69" s="48">
        <v>149699</v>
      </c>
    </row>
    <row r="70" spans="1:3" s="11" customFormat="1">
      <c r="A70" s="10"/>
      <c r="B70" s="46" t="s">
        <v>49</v>
      </c>
      <c r="C70" s="48">
        <v>198052.25</v>
      </c>
    </row>
    <row r="71" spans="1:3" s="11" customFormat="1">
      <c r="A71" s="10">
        <v>30</v>
      </c>
      <c r="B71" s="46" t="s">
        <v>49</v>
      </c>
      <c r="C71" s="48">
        <v>181173.52</v>
      </c>
    </row>
    <row r="72" spans="1:3" s="11" customFormat="1">
      <c r="A72" s="10"/>
      <c r="B72" s="49"/>
      <c r="C72" s="50">
        <f>SUM(C67:C71)</f>
        <v>708563.57000000007</v>
      </c>
    </row>
    <row r="73" spans="1:3" s="11" customFormat="1">
      <c r="A73" s="10">
        <v>31</v>
      </c>
      <c r="B73" s="19" t="s">
        <v>16</v>
      </c>
      <c r="C73" s="20">
        <v>0</v>
      </c>
    </row>
    <row r="74" spans="1:3" s="11" customFormat="1">
      <c r="A74" s="10">
        <v>32</v>
      </c>
      <c r="B74" s="19" t="s">
        <v>15</v>
      </c>
      <c r="C74" s="20">
        <v>0</v>
      </c>
    </row>
    <row r="75" spans="1:3" s="11" customFormat="1" ht="24" customHeight="1">
      <c r="A75" s="10">
        <v>33</v>
      </c>
      <c r="B75" s="12" t="s">
        <v>11</v>
      </c>
      <c r="C75" s="31">
        <f>SUM(C66+C62+C44+C17)</f>
        <v>2724525.75</v>
      </c>
    </row>
    <row r="76" spans="1:3">
      <c r="C76" s="2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2024-04-05T08:49:11Z</dcterms:modified>
</cp:coreProperties>
</file>