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8" i="1"/>
  <c r="C29"/>
  <c r="C27"/>
  <c r="C22"/>
  <c r="C17" s="1"/>
  <c r="C46"/>
  <c r="D8" i="2" l="1"/>
  <c r="B5"/>
  <c r="A6"/>
</calcChain>
</file>

<file path=xl/sharedStrings.xml><?xml version="1.0" encoding="utf-8"?>
<sst xmlns="http://schemas.openxmlformats.org/spreadsheetml/2006/main" count="54" uniqueCount="44">
  <si>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</si>
  <si>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</si>
  <si>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</si>
  <si>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</si>
  <si>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</si>
  <si>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</si>
  <si>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</si>
  <si>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</si>
  <si>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</si>
  <si>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</si>
  <si>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</si>
  <si>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</si>
  <si>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</si>
  <si>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</si>
  <si>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</si>
  <si>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</si>
  <si>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</si>
  <si>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</si>
  <si>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</si>
  <si>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</si>
  <si>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</si>
  <si>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</si>
  <si>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</si>
  <si>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</si>
  <si>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</si>
  <si>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</si>
  <si>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</si>
  <si>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</si>
  <si>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</si>
  <si>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</si>
  <si>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</si>
  <si>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</si>
  <si>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</si>
  <si>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</si>
  <si>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</si>
  <si>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</si>
  <si>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</si>
  <si>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БР.12</t>
  </si>
  <si>
    <t>01.03.2024.</t>
  </si>
  <si>
    <t>PALANKA PROMET</t>
  </si>
  <si>
    <t>SZUTR MB 2002</t>
  </si>
  <si>
    <t>SRF "OPTIMUS D"</t>
  </si>
  <si>
    <t>SZR ELEKTROCENTAR -MS</t>
  </si>
  <si>
    <t>JUNIOR AUTO</t>
  </si>
</sst>
</file>

<file path=xl/styles.xml><?xml version="1.0" encoding="utf-8"?>
<styleSheet xmlns="http://schemas.openxmlformats.org/spreadsheetml/2006/main">
  <numFmts count="1">
    <numFmt numFmtId="164" formatCode="#,##0.00\ "/>
  </numFmts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4" fontId="3" fillId="0" borderId="16" xfId="0" applyNumberFormat="1" applyFont="1" applyBorder="1" applyAlignment="1">
      <alignment horizontal="right" vertical="top"/>
    </xf>
    <xf numFmtId="0" fontId="0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BreakPreview" zoomScaleSheetLayoutView="100" workbookViewId="0">
      <selection activeCell="C14" sqref="C1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40" t="s">
        <v>37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0" t="s">
        <v>5</v>
      </c>
      <c r="C6" s="21">
        <v>0</v>
      </c>
    </row>
    <row r="7" spans="1:3" s="2" customFormat="1" ht="18" customHeight="1">
      <c r="A7" s="2" t="s">
        <v>1</v>
      </c>
      <c r="B7" s="20" t="s">
        <v>13</v>
      </c>
      <c r="C7" s="16">
        <v>274417.15999999997</v>
      </c>
    </row>
    <row r="8" spans="1:3" s="2" customFormat="1" ht="18" customHeight="1">
      <c r="A8" s="2" t="s">
        <v>2</v>
      </c>
      <c r="B8" s="20" t="s">
        <v>18</v>
      </c>
      <c r="C8" s="22">
        <v>0</v>
      </c>
    </row>
    <row r="9" spans="1:3" s="2" customFormat="1" ht="18" customHeight="1">
      <c r="A9" s="2" t="s">
        <v>3</v>
      </c>
      <c r="B9" s="20" t="s">
        <v>6</v>
      </c>
      <c r="C9" s="22">
        <v>0</v>
      </c>
    </row>
    <row r="10" spans="1:3" s="2" customFormat="1" ht="18" customHeight="1">
      <c r="A10" s="2" t="s">
        <v>4</v>
      </c>
      <c r="B10" s="20" t="s">
        <v>7</v>
      </c>
      <c r="C10" s="22">
        <v>0</v>
      </c>
    </row>
    <row r="11" spans="1:3" s="2" customFormat="1" ht="18" customHeight="1">
      <c r="A11" s="6">
        <v>6</v>
      </c>
      <c r="B11" s="20" t="s">
        <v>17</v>
      </c>
      <c r="C11" s="22">
        <v>0</v>
      </c>
    </row>
    <row r="12" spans="1:3" s="2" customFormat="1" ht="18" customHeight="1">
      <c r="A12" s="6">
        <v>7</v>
      </c>
      <c r="B12" s="20" t="s">
        <v>8</v>
      </c>
      <c r="C12" s="16">
        <v>274417.15999999997</v>
      </c>
    </row>
    <row r="13" spans="1:3" s="2" customFormat="1" hidden="1">
      <c r="B13" s="20"/>
      <c r="C13" s="23"/>
    </row>
    <row r="14" spans="1:3" s="2" customFormat="1">
      <c r="A14" s="6">
        <v>8</v>
      </c>
      <c r="B14" s="24" t="s">
        <v>16</v>
      </c>
      <c r="C14" s="22">
        <v>0</v>
      </c>
    </row>
    <row r="15" spans="1:3" s="4" customFormat="1" ht="18" customHeight="1">
      <c r="A15" s="15">
        <v>9</v>
      </c>
      <c r="B15" s="20" t="s">
        <v>9</v>
      </c>
      <c r="C15" s="21">
        <v>0</v>
      </c>
    </row>
    <row r="16" spans="1:3" s="2" customFormat="1" ht="23.25" customHeight="1">
      <c r="B16" s="49" t="s">
        <v>10</v>
      </c>
      <c r="C16" s="50"/>
    </row>
    <row r="17" spans="1:3" s="2" customFormat="1" ht="24" customHeight="1">
      <c r="A17" s="3">
        <v>10</v>
      </c>
      <c r="B17" s="20" t="s">
        <v>15</v>
      </c>
      <c r="C17" s="16">
        <f>SUM(C29+C27+C24+C22+C19)</f>
        <v>110380</v>
      </c>
    </row>
    <row r="18" spans="1:3" s="35" customFormat="1" ht="24" customHeight="1">
      <c r="A18" s="36"/>
      <c r="B18" s="37" t="s">
        <v>42</v>
      </c>
      <c r="C18" s="38">
        <v>28350</v>
      </c>
    </row>
    <row r="19" spans="1:3" s="35" customFormat="1" ht="24" customHeight="1">
      <c r="A19" s="36"/>
      <c r="B19" s="37"/>
      <c r="C19" s="39">
        <v>28350</v>
      </c>
    </row>
    <row r="20" spans="1:3" s="35" customFormat="1" ht="24" customHeight="1">
      <c r="A20" s="36"/>
      <c r="B20" s="37" t="s">
        <v>43</v>
      </c>
      <c r="C20" s="38">
        <v>23880</v>
      </c>
    </row>
    <row r="21" spans="1:3" s="35" customFormat="1" ht="24" customHeight="1">
      <c r="A21" s="36"/>
      <c r="B21" s="37" t="s">
        <v>43</v>
      </c>
      <c r="C21" s="38">
        <v>15200</v>
      </c>
    </row>
    <row r="22" spans="1:3" s="35" customFormat="1" ht="24" customHeight="1">
      <c r="A22" s="36"/>
      <c r="B22" s="37"/>
      <c r="C22" s="39">
        <f>SUM(C20:C21)</f>
        <v>39080</v>
      </c>
    </row>
    <row r="23" spans="1:3" s="35" customFormat="1" ht="24" customHeight="1">
      <c r="A23" s="36"/>
      <c r="B23" s="37" t="s">
        <v>42</v>
      </c>
      <c r="C23" s="38">
        <v>19500</v>
      </c>
    </row>
    <row r="24" spans="1:3" s="35" customFormat="1" ht="24" customHeight="1">
      <c r="A24" s="36"/>
      <c r="B24" s="37"/>
      <c r="C24" s="39">
        <v>19500</v>
      </c>
    </row>
    <row r="25" spans="1:3" s="35" customFormat="1" ht="24" customHeight="1">
      <c r="A25" s="36"/>
      <c r="B25" s="37" t="s">
        <v>40</v>
      </c>
      <c r="C25" s="38">
        <v>17850</v>
      </c>
    </row>
    <row r="26" spans="1:3" s="35" customFormat="1" ht="24" customHeight="1">
      <c r="A26" s="36"/>
      <c r="B26" s="37" t="s">
        <v>40</v>
      </c>
      <c r="C26" s="38">
        <v>1600</v>
      </c>
    </row>
    <row r="27" spans="1:3" s="35" customFormat="1" ht="24" customHeight="1">
      <c r="A27" s="36"/>
      <c r="B27" s="37"/>
      <c r="C27" s="39">
        <f>SUM(C25:C26)</f>
        <v>19450</v>
      </c>
    </row>
    <row r="28" spans="1:3" s="35" customFormat="1" ht="24" customHeight="1">
      <c r="A28" s="36"/>
      <c r="B28" s="37" t="s">
        <v>41</v>
      </c>
      <c r="C28" s="38">
        <v>4000</v>
      </c>
    </row>
    <row r="29" spans="1:3" s="35" customFormat="1" ht="24" customHeight="1">
      <c r="A29" s="36"/>
      <c r="B29" s="37"/>
      <c r="C29" s="39">
        <f>SUM(C28)</f>
        <v>4000</v>
      </c>
    </row>
    <row r="30" spans="1:3" s="2" customFormat="1" ht="24.75" customHeight="1">
      <c r="A30" s="3">
        <v>11</v>
      </c>
      <c r="B30" s="20" t="s">
        <v>14</v>
      </c>
      <c r="C30" s="21">
        <v>0</v>
      </c>
    </row>
    <row r="31" spans="1:3" s="11" customFormat="1">
      <c r="A31" s="10">
        <v>12</v>
      </c>
      <c r="B31" s="20" t="s">
        <v>20</v>
      </c>
      <c r="C31" s="27">
        <v>0</v>
      </c>
    </row>
    <row r="32" spans="1:3" s="11" customFormat="1" ht="18.75" thickBot="1">
      <c r="A32" s="10">
        <v>13</v>
      </c>
      <c r="B32" s="24" t="s">
        <v>23</v>
      </c>
      <c r="C32" s="31">
        <v>0</v>
      </c>
    </row>
    <row r="33" spans="1:3" s="11" customFormat="1" ht="18.75" thickBot="1">
      <c r="A33" s="10">
        <v>14</v>
      </c>
      <c r="B33" s="24" t="s">
        <v>24</v>
      </c>
      <c r="C33" s="34">
        <v>0</v>
      </c>
    </row>
    <row r="34" spans="1:3" s="11" customFormat="1" ht="18.75" thickBot="1">
      <c r="A34" s="10">
        <v>15</v>
      </c>
      <c r="B34" s="24" t="s">
        <v>34</v>
      </c>
      <c r="C34" s="21">
        <v>0</v>
      </c>
    </row>
    <row r="35" spans="1:3" s="11" customFormat="1">
      <c r="A35" s="10">
        <v>16</v>
      </c>
      <c r="B35" s="24" t="s">
        <v>25</v>
      </c>
      <c r="C35" s="29">
        <v>0</v>
      </c>
    </row>
    <row r="36" spans="1:3" s="11" customFormat="1">
      <c r="A36" s="10">
        <v>17</v>
      </c>
      <c r="B36" s="20" t="s">
        <v>26</v>
      </c>
      <c r="C36" s="28">
        <v>0</v>
      </c>
    </row>
    <row r="37" spans="1:3" s="11" customFormat="1" ht="36">
      <c r="A37" s="10">
        <v>18</v>
      </c>
      <c r="B37" s="20" t="s">
        <v>27</v>
      </c>
      <c r="C37" s="21">
        <v>0</v>
      </c>
    </row>
    <row r="38" spans="1:3" s="19" customFormat="1" ht="18.75" thickBot="1">
      <c r="A38" s="18">
        <v>19</v>
      </c>
      <c r="B38" s="25" t="s">
        <v>28</v>
      </c>
      <c r="C38" s="26">
        <v>0</v>
      </c>
    </row>
    <row r="39" spans="1:3" s="11" customFormat="1" ht="18.75" thickBot="1">
      <c r="A39" s="10">
        <v>20</v>
      </c>
      <c r="B39" s="20" t="s">
        <v>19</v>
      </c>
      <c r="C39" s="30">
        <v>0</v>
      </c>
    </row>
    <row r="40" spans="1:3" s="11" customFormat="1" ht="18.75" thickBot="1">
      <c r="A40" s="10">
        <v>21</v>
      </c>
      <c r="B40" s="20" t="s">
        <v>31</v>
      </c>
      <c r="C40" s="32">
        <v>0</v>
      </c>
    </row>
    <row r="41" spans="1:3" s="11" customFormat="1" ht="18.75" thickBot="1">
      <c r="A41" s="10">
        <v>22</v>
      </c>
      <c r="B41" s="20" t="s">
        <v>30</v>
      </c>
      <c r="C41" s="34">
        <v>0</v>
      </c>
    </row>
    <row r="42" spans="1:3" s="11" customFormat="1">
      <c r="A42" s="10">
        <v>23</v>
      </c>
      <c r="B42" s="20" t="s">
        <v>32</v>
      </c>
      <c r="C42" s="21">
        <v>0</v>
      </c>
    </row>
    <row r="43" spans="1:3" s="11" customFormat="1">
      <c r="A43" s="10">
        <v>24</v>
      </c>
      <c r="B43" s="20" t="s">
        <v>29</v>
      </c>
      <c r="C43" s="21">
        <v>0</v>
      </c>
    </row>
    <row r="44" spans="1:3" s="11" customFormat="1">
      <c r="A44" s="10">
        <v>25</v>
      </c>
      <c r="B44" s="20" t="s">
        <v>36</v>
      </c>
      <c r="C44" s="21">
        <v>0</v>
      </c>
    </row>
    <row r="45" spans="1:3" s="11" customFormat="1">
      <c r="A45" s="10">
        <v>26</v>
      </c>
      <c r="B45" s="20" t="s">
        <v>22</v>
      </c>
      <c r="C45" s="21">
        <v>0</v>
      </c>
    </row>
    <row r="46" spans="1:3" s="11" customFormat="1">
      <c r="A46" s="10">
        <v>27</v>
      </c>
      <c r="B46" s="20" t="s">
        <v>21</v>
      </c>
      <c r="C46" s="16">
        <f>SUM(C52+C51+C50+C49+C48+C47)</f>
        <v>164037.16</v>
      </c>
    </row>
    <row r="47" spans="1:3" s="35" customFormat="1" ht="15">
      <c r="A47" s="36"/>
      <c r="B47" s="37" t="s">
        <v>39</v>
      </c>
      <c r="C47" s="38">
        <v>19112.5</v>
      </c>
    </row>
    <row r="48" spans="1:3" s="35" customFormat="1" ht="15">
      <c r="A48" s="36"/>
      <c r="B48" s="37" t="s">
        <v>39</v>
      </c>
      <c r="C48" s="38">
        <v>25327.5</v>
      </c>
    </row>
    <row r="49" spans="1:3" s="35" customFormat="1" ht="15">
      <c r="A49" s="36"/>
      <c r="B49" s="37" t="s">
        <v>39</v>
      </c>
      <c r="C49" s="38">
        <v>41093.56</v>
      </c>
    </row>
    <row r="50" spans="1:3" s="35" customFormat="1" ht="15">
      <c r="A50" s="36"/>
      <c r="B50" s="37" t="s">
        <v>39</v>
      </c>
      <c r="C50" s="38">
        <v>25459.5</v>
      </c>
    </row>
    <row r="51" spans="1:3" s="35" customFormat="1" ht="15">
      <c r="A51" s="36"/>
      <c r="B51" s="37" t="s">
        <v>39</v>
      </c>
      <c r="C51" s="38">
        <v>9064.44</v>
      </c>
    </row>
    <row r="52" spans="1:3" s="35" customFormat="1" ht="15">
      <c r="A52" s="36"/>
      <c r="B52" s="37" t="s">
        <v>39</v>
      </c>
      <c r="C52" s="38">
        <v>43979.66</v>
      </c>
    </row>
    <row r="53" spans="1:3" s="11" customFormat="1">
      <c r="A53" s="10">
        <v>28</v>
      </c>
      <c r="B53" s="20" t="s">
        <v>33</v>
      </c>
      <c r="C53" s="21">
        <v>0</v>
      </c>
    </row>
    <row r="54" spans="1:3" s="11" customFormat="1">
      <c r="A54" s="10">
        <v>29</v>
      </c>
      <c r="B54" s="20" t="s">
        <v>35</v>
      </c>
      <c r="C54" s="21">
        <v>0</v>
      </c>
    </row>
    <row r="55" spans="1:3" s="11" customFormat="1">
      <c r="A55" s="10">
        <v>30</v>
      </c>
      <c r="B55" s="20" t="s">
        <v>11</v>
      </c>
      <c r="C55" s="21">
        <v>0</v>
      </c>
    </row>
    <row r="56" spans="1:3" s="11" customFormat="1">
      <c r="A56" s="10">
        <v>31</v>
      </c>
      <c r="B56" s="20" t="s">
        <v>17</v>
      </c>
      <c r="C56" s="21">
        <v>0</v>
      </c>
    </row>
    <row r="57" spans="1:3" s="11" customFormat="1">
      <c r="A57" s="10">
        <v>32</v>
      </c>
      <c r="B57" s="20" t="s">
        <v>16</v>
      </c>
      <c r="C57" s="21">
        <v>0</v>
      </c>
    </row>
    <row r="58" spans="1:3" s="11" customFormat="1" ht="24" customHeight="1">
      <c r="A58" s="10">
        <v>33</v>
      </c>
      <c r="B58" s="12" t="s">
        <v>12</v>
      </c>
      <c r="C58" s="16">
        <f>SUM(C46+C17)</f>
        <v>274417.16000000003</v>
      </c>
    </row>
    <row r="59" spans="1:3">
      <c r="C59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2024-03-04T08:52:40Z</dcterms:modified>
</cp:coreProperties>
</file>